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C30" i="1"/>
  <c r="D30"/>
  <c r="B30"/>
  <c r="D39" l="1"/>
  <c r="D35"/>
  <c r="D5"/>
  <c r="C5"/>
  <c r="B11"/>
  <c r="B14"/>
  <c r="B17"/>
  <c r="B20"/>
  <c r="B21"/>
  <c r="B22"/>
  <c r="B25"/>
  <c r="B7"/>
  <c r="B5" s="1"/>
  <c r="B8"/>
  <c r="B9"/>
  <c r="B10"/>
  <c r="B12"/>
  <c r="B13"/>
  <c r="B15"/>
  <c r="B16"/>
  <c r="B18"/>
  <c r="B19"/>
  <c r="B23"/>
  <c r="B24"/>
  <c r="B26"/>
  <c r="C35" l="1"/>
  <c r="C45"/>
  <c r="C40"/>
  <c r="C49"/>
  <c r="C42"/>
  <c r="C50"/>
  <c r="C44"/>
  <c r="C46"/>
  <c r="C41"/>
  <c r="C36"/>
  <c r="C47"/>
  <c r="D44"/>
  <c r="D45"/>
  <c r="D41"/>
  <c r="D36"/>
  <c r="D42"/>
  <c r="D37"/>
</calcChain>
</file>

<file path=xl/sharedStrings.xml><?xml version="1.0" encoding="utf-8"?>
<sst xmlns="http://schemas.openxmlformats.org/spreadsheetml/2006/main" count="74" uniqueCount="32">
  <si>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</si>
  <si>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</si>
  <si>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</si>
  <si>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</si>
  <si>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</si>
  <si>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</si>
  <si>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</si>
  <si>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</si>
  <si>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</si>
  <si>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</si>
  <si>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</si>
  <si>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</si>
  <si>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</si>
  <si>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</si>
  <si>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</si>
  <si>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</si>
  <si>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</si>
  <si>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</si>
  <si>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</si>
  <si>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</si>
  <si>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</si>
  <si>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</si>
  <si>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</si>
  <si>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 xml:space="preserve">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</si>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</sst>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188" fontId="2" fillId="0" borderId="0" xfId="1" applyNumberFormat="1" applyFont="1"/>
    <xf numFmtId="3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1" fontId="2" fillId="0" borderId="0" xfId="1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49" fontId="2" fillId="0" borderId="0" xfId="1" applyNumberFormat="1" applyFont="1" applyAlignment="1">
      <alignment horizontal="right"/>
    </xf>
    <xf numFmtId="187" fontId="2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activeCell="K40" sqref="K40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23" customFormat="1" ht="21">
      <c r="A1" s="23" t="s">
        <v>31</v>
      </c>
      <c r="B1" s="24"/>
      <c r="C1" s="24"/>
      <c r="D1" s="24"/>
    </row>
    <row r="2" spans="1:4" s="19" customFormat="1" ht="4.5" customHeight="1">
      <c r="B2" s="1"/>
      <c r="C2" s="1"/>
      <c r="D2" s="1"/>
    </row>
    <row r="3" spans="1:4" s="19" customFormat="1" ht="18.75">
      <c r="A3" s="22" t="s">
        <v>30</v>
      </c>
      <c r="B3" s="21" t="s">
        <v>29</v>
      </c>
      <c r="C3" s="21" t="s">
        <v>28</v>
      </c>
      <c r="D3" s="21" t="s">
        <v>27</v>
      </c>
    </row>
    <row r="4" spans="1:4" s="19" customFormat="1" ht="18.75">
      <c r="A4" s="20"/>
      <c r="B4" s="29" t="s">
        <v>26</v>
      </c>
      <c r="C4" s="29"/>
      <c r="D4" s="29"/>
    </row>
    <row r="5" spans="1:4" s="9" customFormat="1" ht="18.75">
      <c r="A5" s="11" t="s">
        <v>24</v>
      </c>
      <c r="B5" s="18">
        <f>SUM(B7:B28)+3</f>
        <v>351577</v>
      </c>
      <c r="C5" s="18">
        <f>SUM(C7:C28)+1</f>
        <v>194537</v>
      </c>
      <c r="D5" s="18">
        <f>SUM(D7:D28)+1</f>
        <v>157040</v>
      </c>
    </row>
    <row r="6" spans="1:4" s="9" customFormat="1" ht="5.25" customHeight="1">
      <c r="A6" s="11"/>
      <c r="B6" s="17"/>
      <c r="C6" s="17"/>
      <c r="D6" s="17"/>
    </row>
    <row r="7" spans="1:4" s="8" customFormat="1" ht="18" customHeight="1">
      <c r="A7" s="7" t="s">
        <v>22</v>
      </c>
      <c r="B7" s="15">
        <f>SUM(C7:D7)</f>
        <v>185929</v>
      </c>
      <c r="C7" s="15">
        <v>100088</v>
      </c>
      <c r="D7" s="25">
        <v>85841</v>
      </c>
    </row>
    <row r="8" spans="1:4" s="8" customFormat="1" ht="18" customHeight="1">
      <c r="A8" s="6" t="s">
        <v>21</v>
      </c>
      <c r="B8" s="15">
        <f t="shared" ref="B8:B26" si="0">SUM(C8:D8)</f>
        <v>0</v>
      </c>
      <c r="C8" s="15" t="s">
        <v>0</v>
      </c>
      <c r="D8" s="27" t="s">
        <v>0</v>
      </c>
    </row>
    <row r="9" spans="1:4" s="8" customFormat="1" ht="18" customHeight="1">
      <c r="A9" s="6" t="s">
        <v>20</v>
      </c>
      <c r="B9" s="15">
        <f t="shared" si="0"/>
        <v>25691</v>
      </c>
      <c r="C9" s="15">
        <v>11233</v>
      </c>
      <c r="D9" s="15">
        <v>14458</v>
      </c>
    </row>
    <row r="10" spans="1:4" s="8" customFormat="1" ht="18" customHeight="1">
      <c r="A10" s="7" t="s">
        <v>19</v>
      </c>
      <c r="B10" s="15">
        <f t="shared" si="0"/>
        <v>171</v>
      </c>
      <c r="C10" s="15">
        <v>55</v>
      </c>
      <c r="D10" s="15">
        <v>116</v>
      </c>
    </row>
    <row r="11" spans="1:4" s="8" customFormat="1" ht="18" customHeight="1">
      <c r="A11" s="6" t="s">
        <v>18</v>
      </c>
      <c r="B11" s="15">
        <f>SUM(C11:D11)-1</f>
        <v>646</v>
      </c>
      <c r="C11" s="15">
        <v>589</v>
      </c>
      <c r="D11" s="15">
        <v>58</v>
      </c>
    </row>
    <row r="12" spans="1:4" ht="18" customHeight="1">
      <c r="A12" s="7" t="s">
        <v>17</v>
      </c>
      <c r="B12" s="15">
        <f t="shared" si="0"/>
        <v>31774</v>
      </c>
      <c r="C12" s="15">
        <v>27878</v>
      </c>
      <c r="D12" s="15">
        <v>3896</v>
      </c>
    </row>
    <row r="13" spans="1:4" ht="18" customHeight="1">
      <c r="A13" s="6" t="s">
        <v>16</v>
      </c>
      <c r="B13" s="15">
        <f t="shared" si="0"/>
        <v>41896</v>
      </c>
      <c r="C13" s="16">
        <v>23018</v>
      </c>
      <c r="D13" s="16">
        <v>18878</v>
      </c>
    </row>
    <row r="14" spans="1:4" ht="18" customHeight="1">
      <c r="A14" s="5" t="s">
        <v>15</v>
      </c>
      <c r="B14" s="15">
        <f>SUM(C14:D14)+1</f>
        <v>5461</v>
      </c>
      <c r="C14" s="16">
        <v>5336</v>
      </c>
      <c r="D14" s="15">
        <v>124</v>
      </c>
    </row>
    <row r="15" spans="1:4" ht="18" customHeight="1">
      <c r="A15" s="5" t="s">
        <v>14</v>
      </c>
      <c r="B15" s="15">
        <f t="shared" si="0"/>
        <v>18524</v>
      </c>
      <c r="C15" s="16">
        <v>6102</v>
      </c>
      <c r="D15" s="15">
        <v>12422</v>
      </c>
    </row>
    <row r="16" spans="1:4" ht="18" customHeight="1">
      <c r="A16" s="5" t="s">
        <v>13</v>
      </c>
      <c r="B16" s="15">
        <f t="shared" si="0"/>
        <v>800</v>
      </c>
      <c r="C16" s="16">
        <v>743</v>
      </c>
      <c r="D16" s="15">
        <v>57</v>
      </c>
    </row>
    <row r="17" spans="1:4" ht="18" customHeight="1">
      <c r="A17" s="5" t="s">
        <v>12</v>
      </c>
      <c r="B17" s="15">
        <f>SUM(C17:D17)-1</f>
        <v>2071</v>
      </c>
      <c r="C17" s="16">
        <v>777</v>
      </c>
      <c r="D17" s="15">
        <v>1295</v>
      </c>
    </row>
    <row r="18" spans="1:4" ht="18" customHeight="1">
      <c r="A18" s="1" t="s">
        <v>11</v>
      </c>
      <c r="B18" s="15">
        <f t="shared" si="0"/>
        <v>0</v>
      </c>
      <c r="C18" s="15" t="s">
        <v>0</v>
      </c>
      <c r="D18" s="15" t="s">
        <v>0</v>
      </c>
    </row>
    <row r="19" spans="1:4" ht="18" customHeight="1">
      <c r="A19" s="1" t="s">
        <v>10</v>
      </c>
      <c r="B19" s="15">
        <f t="shared" si="0"/>
        <v>1285</v>
      </c>
      <c r="C19" s="15">
        <v>1021</v>
      </c>
      <c r="D19" s="15">
        <v>264</v>
      </c>
    </row>
    <row r="20" spans="1:4" ht="18" customHeight="1">
      <c r="A20" s="1" t="s">
        <v>9</v>
      </c>
      <c r="B20" s="15">
        <f>SUM(C20:D20)-1</f>
        <v>582</v>
      </c>
      <c r="C20" s="16">
        <v>139</v>
      </c>
      <c r="D20" s="15">
        <v>444</v>
      </c>
    </row>
    <row r="21" spans="1:4" ht="18" customHeight="1">
      <c r="A21" s="1" t="s">
        <v>8</v>
      </c>
      <c r="B21" s="15">
        <f>SUM(C21:D21)-1</f>
        <v>13404</v>
      </c>
      <c r="C21" s="15">
        <v>8570</v>
      </c>
      <c r="D21" s="15">
        <v>4835</v>
      </c>
    </row>
    <row r="22" spans="1:4" ht="18" customHeight="1">
      <c r="A22" s="1" t="s">
        <v>7</v>
      </c>
      <c r="B22" s="15">
        <f>SUM(C22:D22)+1</f>
        <v>7356</v>
      </c>
      <c r="C22" s="15">
        <v>2858</v>
      </c>
      <c r="D22" s="15">
        <v>4497</v>
      </c>
    </row>
    <row r="23" spans="1:4" ht="18" customHeight="1">
      <c r="A23" s="1" t="s">
        <v>6</v>
      </c>
      <c r="B23" s="15">
        <f t="shared" si="0"/>
        <v>5513</v>
      </c>
      <c r="C23" s="15">
        <v>664</v>
      </c>
      <c r="D23" s="15">
        <v>4849</v>
      </c>
    </row>
    <row r="24" spans="1:4" ht="18" customHeight="1">
      <c r="A24" s="1" t="s">
        <v>5</v>
      </c>
      <c r="B24" s="15">
        <f t="shared" si="0"/>
        <v>247</v>
      </c>
      <c r="C24" s="15">
        <v>165</v>
      </c>
      <c r="D24" s="15">
        <v>82</v>
      </c>
    </row>
    <row r="25" spans="1:4" ht="18" customHeight="1">
      <c r="A25" s="1" t="s">
        <v>4</v>
      </c>
      <c r="B25" s="15">
        <f>SUM(C25:D25)+1</f>
        <v>9843</v>
      </c>
      <c r="C25" s="15">
        <v>5300</v>
      </c>
      <c r="D25" s="15">
        <v>4542</v>
      </c>
    </row>
    <row r="26" spans="1:4" ht="18" customHeight="1">
      <c r="A26" s="1" t="s">
        <v>3</v>
      </c>
      <c r="B26" s="15">
        <f t="shared" si="0"/>
        <v>381</v>
      </c>
      <c r="C26" s="13" t="s">
        <v>0</v>
      </c>
      <c r="D26" s="15">
        <v>381</v>
      </c>
    </row>
    <row r="27" spans="1:4" ht="18" customHeight="1">
      <c r="A27" s="1" t="s">
        <v>2</v>
      </c>
      <c r="B27" s="14" t="s">
        <v>0</v>
      </c>
      <c r="C27" s="13" t="s">
        <v>0</v>
      </c>
      <c r="D27" s="26" t="s">
        <v>0</v>
      </c>
    </row>
    <row r="28" spans="1:4" ht="18" customHeight="1">
      <c r="A28" s="5" t="s">
        <v>1</v>
      </c>
      <c r="B28" s="14" t="s">
        <v>0</v>
      </c>
      <c r="C28" s="13" t="s">
        <v>0</v>
      </c>
      <c r="D28" s="26" t="s">
        <v>0</v>
      </c>
    </row>
    <row r="29" spans="1:4" ht="17.25" customHeight="1">
      <c r="B29" s="30" t="s">
        <v>25</v>
      </c>
      <c r="C29" s="30"/>
      <c r="D29" s="30"/>
    </row>
    <row r="30" spans="1:4" s="9" customFormat="1" ht="20.100000000000001" customHeight="1">
      <c r="A30" s="11" t="s">
        <v>24</v>
      </c>
      <c r="B30" s="12">
        <f>SUM(B32:B53)</f>
        <v>99.999999999999986</v>
      </c>
      <c r="C30" s="12">
        <f>SUM(C32:C53)</f>
        <v>100.02904588844282</v>
      </c>
      <c r="D30" s="12">
        <f>SUM(D32:D53)</f>
        <v>99.952967402144338</v>
      </c>
    </row>
    <row r="31" spans="1:4" s="9" customFormat="1" ht="6.75" customHeight="1">
      <c r="A31" s="11"/>
      <c r="B31" s="10"/>
      <c r="C31" s="10"/>
      <c r="D31" s="10" t="s">
        <v>23</v>
      </c>
    </row>
    <row r="32" spans="1:4" s="8" customFormat="1" ht="18" customHeight="1">
      <c r="A32" s="7" t="s">
        <v>22</v>
      </c>
      <c r="B32" s="8">
        <v>52.9</v>
      </c>
      <c r="C32" s="4">
        <v>51.4</v>
      </c>
      <c r="D32" s="4">
        <v>54.6</v>
      </c>
    </row>
    <row r="33" spans="1:4" s="8" customFormat="1" ht="18" customHeight="1">
      <c r="A33" s="6" t="s">
        <v>21</v>
      </c>
      <c r="C33" s="4" t="s">
        <v>0</v>
      </c>
      <c r="D33" s="4" t="s">
        <v>0</v>
      </c>
    </row>
    <row r="34" spans="1:4" s="8" customFormat="1" ht="18" customHeight="1">
      <c r="A34" s="6" t="s">
        <v>20</v>
      </c>
      <c r="B34" s="8">
        <v>7.3</v>
      </c>
      <c r="C34" s="4">
        <v>5.8</v>
      </c>
      <c r="D34" s="4">
        <v>9.1999999999999993</v>
      </c>
    </row>
    <row r="35" spans="1:4" s="8" customFormat="1" ht="18" customHeight="1">
      <c r="A35" s="7" t="s">
        <v>19</v>
      </c>
      <c r="B35" s="8">
        <v>0</v>
      </c>
      <c r="C35" s="4">
        <f t="shared" ref="C35:D50" si="1">C10/$C$5*100</f>
        <v>2.8272256691529121E-2</v>
      </c>
      <c r="D35" s="4">
        <f t="shared" si="1"/>
        <v>5.9628759567588681E-2</v>
      </c>
    </row>
    <row r="36" spans="1:4" s="8" customFormat="1" ht="18" customHeight="1">
      <c r="A36" s="6" t="s">
        <v>18</v>
      </c>
      <c r="B36" s="8">
        <v>0.2</v>
      </c>
      <c r="C36" s="4">
        <f t="shared" si="1"/>
        <v>0.30277016711473909</v>
      </c>
      <c r="D36" s="4">
        <f t="shared" ref="D36:D45" si="2">D11/$D$5*100</f>
        <v>3.6933265410086603E-2</v>
      </c>
    </row>
    <row r="37" spans="1:4" ht="18" customHeight="1">
      <c r="A37" s="7" t="s">
        <v>17</v>
      </c>
      <c r="B37" s="1">
        <v>9</v>
      </c>
      <c r="C37" s="4">
        <v>14.3</v>
      </c>
      <c r="D37" s="4">
        <f t="shared" si="2"/>
        <v>2.480896586856852</v>
      </c>
    </row>
    <row r="38" spans="1:4" ht="18" customHeight="1">
      <c r="A38" s="6" t="s">
        <v>16</v>
      </c>
      <c r="B38" s="1">
        <v>11.9</v>
      </c>
      <c r="C38" s="4">
        <v>11.8</v>
      </c>
      <c r="D38" s="4">
        <v>12</v>
      </c>
    </row>
    <row r="39" spans="1:4" ht="18" customHeight="1">
      <c r="A39" s="5" t="s">
        <v>15</v>
      </c>
      <c r="B39" s="1">
        <v>1.5</v>
      </c>
      <c r="C39" s="4">
        <v>2.8</v>
      </c>
      <c r="D39" s="4">
        <f t="shared" si="1"/>
        <v>6.3741087813629291E-2</v>
      </c>
    </row>
    <row r="40" spans="1:4" s="5" customFormat="1" ht="18" customHeight="1">
      <c r="A40" s="5" t="s">
        <v>14</v>
      </c>
      <c r="B40" s="5">
        <v>5.3</v>
      </c>
      <c r="C40" s="4">
        <f t="shared" si="1"/>
        <v>3.1366783696674672</v>
      </c>
      <c r="D40" s="4">
        <v>7.9</v>
      </c>
    </row>
    <row r="41" spans="1:4" ht="18" customHeight="1">
      <c r="A41" s="5" t="s">
        <v>13</v>
      </c>
      <c r="B41" s="1">
        <v>0.2</v>
      </c>
      <c r="C41" s="4">
        <f t="shared" si="1"/>
        <v>0.38193248585102063</v>
      </c>
      <c r="D41" s="4">
        <f t="shared" si="2"/>
        <v>3.6296484971981659E-2</v>
      </c>
    </row>
    <row r="42" spans="1:4" ht="18" customHeight="1">
      <c r="A42" s="5" t="s">
        <v>12</v>
      </c>
      <c r="B42" s="1">
        <v>0.6</v>
      </c>
      <c r="C42" s="4">
        <f t="shared" si="1"/>
        <v>0.39940988089669316</v>
      </c>
      <c r="D42" s="4">
        <f t="shared" si="2"/>
        <v>0.82463066734589918</v>
      </c>
    </row>
    <row r="43" spans="1:4" ht="18" customHeight="1">
      <c r="A43" s="1" t="s">
        <v>11</v>
      </c>
      <c r="C43" s="4" t="s">
        <v>0</v>
      </c>
      <c r="D43" s="4" t="s">
        <v>0</v>
      </c>
    </row>
    <row r="44" spans="1:4" ht="18" customHeight="1">
      <c r="A44" s="1" t="s">
        <v>10</v>
      </c>
      <c r="B44" s="1">
        <v>0.4</v>
      </c>
      <c r="C44" s="4">
        <f t="shared" si="1"/>
        <v>0.52483589240093143</v>
      </c>
      <c r="D44" s="4">
        <f t="shared" si="2"/>
        <v>0.16811003565970453</v>
      </c>
    </row>
    <row r="45" spans="1:4" ht="18.75" customHeight="1">
      <c r="A45" s="1" t="s">
        <v>9</v>
      </c>
      <c r="B45" s="1">
        <v>0.2</v>
      </c>
      <c r="C45" s="4">
        <f t="shared" si="1"/>
        <v>7.1451703274955411E-2</v>
      </c>
      <c r="D45" s="4">
        <f t="shared" si="2"/>
        <v>0.28273051451859399</v>
      </c>
    </row>
    <row r="46" spans="1:4" ht="18" customHeight="1">
      <c r="A46" s="1" t="s">
        <v>8</v>
      </c>
      <c r="B46" s="1">
        <v>3.8</v>
      </c>
      <c r="C46" s="4">
        <f t="shared" si="1"/>
        <v>4.4053316335709916</v>
      </c>
      <c r="D46" s="4">
        <v>3.1</v>
      </c>
    </row>
    <row r="47" spans="1:4" ht="18" customHeight="1">
      <c r="A47" s="1" t="s">
        <v>7</v>
      </c>
      <c r="B47" s="1">
        <v>2.1</v>
      </c>
      <c r="C47" s="4">
        <f t="shared" si="1"/>
        <v>1.469129265898004</v>
      </c>
      <c r="D47" s="4">
        <v>2.9</v>
      </c>
    </row>
    <row r="48" spans="1:4" ht="18" customHeight="1">
      <c r="A48" s="1" t="s">
        <v>6</v>
      </c>
      <c r="B48" s="1">
        <v>1.6</v>
      </c>
      <c r="C48" s="4">
        <v>0.4</v>
      </c>
      <c r="D48" s="4">
        <v>3.1</v>
      </c>
    </row>
    <row r="49" spans="1:4" ht="18" customHeight="1">
      <c r="A49" s="1" t="s">
        <v>5</v>
      </c>
      <c r="B49" s="1">
        <v>0.1</v>
      </c>
      <c r="C49" s="4">
        <f t="shared" si="1"/>
        <v>8.4816770074587364E-2</v>
      </c>
      <c r="D49" s="4">
        <v>0.1</v>
      </c>
    </row>
    <row r="50" spans="1:4" ht="18" customHeight="1">
      <c r="A50" s="1" t="s">
        <v>4</v>
      </c>
      <c r="B50" s="1">
        <v>2.8</v>
      </c>
      <c r="C50" s="4">
        <f t="shared" si="1"/>
        <v>2.7244174630018967</v>
      </c>
      <c r="D50" s="4">
        <v>2.9</v>
      </c>
    </row>
    <row r="51" spans="1:4" ht="18" customHeight="1">
      <c r="A51" s="1" t="s">
        <v>3</v>
      </c>
      <c r="B51" s="1">
        <v>0.1</v>
      </c>
      <c r="C51" s="4" t="s">
        <v>0</v>
      </c>
      <c r="D51" s="4">
        <v>0.2</v>
      </c>
    </row>
    <row r="52" spans="1:4" ht="18" customHeight="1">
      <c r="A52" s="1" t="s">
        <v>2</v>
      </c>
      <c r="C52" s="4" t="s">
        <v>0</v>
      </c>
      <c r="D52" s="4" t="s">
        <v>0</v>
      </c>
    </row>
    <row r="53" spans="1:4" ht="18" customHeight="1">
      <c r="A53" s="5" t="s">
        <v>1</v>
      </c>
      <c r="C53" s="4" t="s">
        <v>0</v>
      </c>
      <c r="D53" s="4" t="s">
        <v>0</v>
      </c>
    </row>
    <row r="54" spans="1:4" ht="6" customHeight="1">
      <c r="A54" s="3"/>
      <c r="B54" s="3"/>
      <c r="C54" s="28"/>
      <c r="D54" s="3"/>
    </row>
    <row r="55" spans="1:4" ht="18.75">
      <c r="A55" s="2"/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&amp;18 12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2013-11-15T03:43:50Z</cp:lastPrinted>
  <dcterms:created xsi:type="dcterms:W3CDTF">2013-02-06T04:09:45Z</dcterms:created>
  <dcterms:modified xsi:type="dcterms:W3CDTF">2014-01-02T07:50:19Z</dcterms:modified>
</cp:coreProperties>
</file>