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25"/>
  <c r="G24"/>
  <c r="G23"/>
  <c r="G22"/>
  <c r="G21"/>
  <c r="G20"/>
  <c r="G19"/>
  <c r="G18"/>
  <c r="G17"/>
  <c r="G16"/>
  <c r="G15"/>
  <c r="G14"/>
  <c r="G13"/>
  <c r="G12"/>
  <c r="G11"/>
  <c r="G10"/>
  <c r="G9"/>
  <c r="I8"/>
  <c r="H8"/>
  <c r="G8"/>
  <c r="F8"/>
  <c r="E8"/>
</calcChain>
</file>

<file path=xl/sharedStrings.xml><?xml version="1.0" encoding="utf-8"?>
<sst xmlns="http://schemas.openxmlformats.org/spreadsheetml/2006/main" count="95" uniqueCount="75">
  <si>
    <t>ตาราง</t>
  </si>
  <si>
    <t>สถานประกอบการอุตสาหกรรม จำนวนเงินทุน และจำนวนคนงาน จำแนกเป็นรายอำเภอ พ.ศ. 2557</t>
  </si>
  <si>
    <t>Table</t>
  </si>
  <si>
    <t>Industrial Establishments, Capital and Employees by District:  2014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</si>
  <si>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</si>
  <si>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</si>
  <si>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</si>
  <si>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</si>
  <si>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</si>
  <si>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employees  (Persons)</t>
  </si>
  <si>
    <t>District</t>
  </si>
  <si>
    <t>Industrial establishments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</si>
  <si>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</si>
  <si>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</si>
  <si>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</si>
  <si>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</si>
  <si>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</si>
  <si>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</si>
  <si>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</si>
  <si>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</si>
  <si>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</si>
  <si>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</si>
  <si>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</si>
  <si>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</si>
  <si>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</si>
  <si>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</si>
  <si>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</si>
  <si>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</si>
  <si>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</si>
  <si>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</si>
  <si>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</si>
  <si>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</si>
  <si>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</si>
  <si>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</si>
  <si>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</si>
  <si>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</si>
  <si>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</si>
  <si>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</si>
  <si>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</si>
  <si>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</si>
  <si>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</si>
  <si>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</si>
  <si>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</si>
  <si>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</si>
  <si>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</si>
  <si>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</si>
  <si>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</si>
  <si>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</si>
  <si>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</si>
  <si>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-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</si>
  <si>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</si>
  <si>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</si>
  <si>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</si>
  <si>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</si>
  <si>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</si>
  <si>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สถานประกอบการอุตสาหกรรม จำนวนเงินทุน และจำนวนคนงาน จำแนกเป็นรายอำเภอ พ.ศ. 2557 (ต่อ)</t>
  </si>
  <si>
    <t>Industrial Establishments, Capital and Employees by District:  2014  (Contd.)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</si>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</sst>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AngsanaUPC"/>
      <family val="1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/>
    <xf numFmtId="0" fontId="5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 shrinkToFit="1"/>
    </xf>
    <xf numFmtId="0" fontId="5" fillId="0" borderId="8" xfId="2" applyFont="1" applyBorder="1"/>
    <xf numFmtId="0" fontId="5" fillId="0" borderId="11" xfId="2" applyFont="1" applyBorder="1"/>
    <xf numFmtId="0" fontId="5" fillId="0" borderId="1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187" fontId="2" fillId="0" borderId="2" xfId="3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3" fontId="8" fillId="0" borderId="5" xfId="4" applyNumberFormat="1" applyFont="1" applyFill="1" applyBorder="1" applyAlignment="1">
      <alignment horizontal="left"/>
    </xf>
    <xf numFmtId="0" fontId="8" fillId="0" borderId="0" xfId="2" applyFont="1"/>
    <xf numFmtId="0" fontId="9" fillId="0" borderId="0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87" fontId="8" fillId="0" borderId="10" xfId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8" fillId="0" borderId="0" xfId="4" applyNumberFormat="1" applyFont="1" applyFill="1" applyBorder="1" applyAlignment="1">
      <alignment horizontal="left"/>
    </xf>
    <xf numFmtId="0" fontId="10" fillId="0" borderId="0" xfId="2" applyFont="1"/>
    <xf numFmtId="0" fontId="8" fillId="0" borderId="10" xfId="0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187" fontId="8" fillId="0" borderId="10" xfId="1" applyNumberFormat="1" applyFont="1" applyFill="1" applyBorder="1" applyAlignment="1">
      <alignment horizontal="right"/>
    </xf>
    <xf numFmtId="0" fontId="8" fillId="0" borderId="0" xfId="2" applyFont="1" applyBorder="1"/>
    <xf numFmtId="0" fontId="8" fillId="0" borderId="5" xfId="2" applyFont="1" applyBorder="1"/>
    <xf numFmtId="3" fontId="8" fillId="0" borderId="0" xfId="4" applyNumberFormat="1" applyFont="1" applyFill="1" applyBorder="1" applyAlignment="1">
      <alignment horizontal="left"/>
    </xf>
    <xf numFmtId="187" fontId="8" fillId="0" borderId="0" xfId="3" applyNumberFormat="1" applyFont="1" applyBorder="1" applyAlignment="1"/>
    <xf numFmtId="3" fontId="8" fillId="0" borderId="0" xfId="3" applyNumberFormat="1" applyFont="1" applyBorder="1" applyAlignment="1"/>
    <xf numFmtId="0" fontId="8" fillId="0" borderId="2" xfId="0" applyFont="1" applyBorder="1" applyAlignment="1">
      <alignment horizontal="right"/>
    </xf>
    <xf numFmtId="187" fontId="8" fillId="0" borderId="3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0" xfId="4" applyFont="1" applyBorder="1" applyAlignment="1">
      <alignment vertical="center"/>
    </xf>
    <xf numFmtId="0" fontId="4" fillId="0" borderId="8" xfId="2" applyFont="1" applyBorder="1"/>
    <xf numFmtId="0" fontId="4" fillId="0" borderId="9" xfId="2" applyFont="1" applyBorder="1"/>
    <xf numFmtId="0" fontId="4" fillId="0" borderId="7" xfId="2" applyFont="1" applyBorder="1"/>
    <xf numFmtId="0" fontId="4" fillId="0" borderId="11" xfId="2" applyFont="1" applyBorder="1"/>
    <xf numFmtId="0" fontId="4" fillId="0" borderId="0" xfId="2" applyFont="1"/>
  </cellXfs>
  <cellStyles count="8">
    <cellStyle name="Comma" xfId="1" builtinId="3"/>
    <cellStyle name="Comma 2" xfId="5"/>
    <cellStyle name="Comma 3" xfId="6"/>
    <cellStyle name="Comma 4" xfId="3"/>
    <cellStyle name="Normal" xfId="0" builtinId="0"/>
    <cellStyle name="Normal 2" xfId="4"/>
    <cellStyle name="Normal 3" xfId="7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0</xdr:rowOff>
    </xdr:from>
    <xdr:to>
      <xdr:col>12</xdr:col>
      <xdr:colOff>104775</xdr:colOff>
      <xdr:row>24</xdr:row>
      <xdr:rowOff>133350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58350" y="0"/>
          <a:ext cx="457200" cy="660082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209550</xdr:colOff>
      <xdr:row>25</xdr:row>
      <xdr:rowOff>95250</xdr:rowOff>
    </xdr:from>
    <xdr:to>
      <xdr:col>12</xdr:col>
      <xdr:colOff>95250</xdr:colOff>
      <xdr:row>56</xdr:row>
      <xdr:rowOff>66675</xdr:rowOff>
    </xdr:to>
    <xdr:grpSp>
      <xdr:nvGrpSpPr>
        <xdr:cNvPr id="6" name="Group 212"/>
        <xdr:cNvGrpSpPr>
          <a:grpSpLocks/>
        </xdr:cNvGrpSpPr>
      </xdr:nvGrpSpPr>
      <xdr:grpSpPr bwMode="auto">
        <a:xfrm>
          <a:off x="9534525" y="6800850"/>
          <a:ext cx="571500" cy="6791325"/>
          <a:chOff x="1001" y="0"/>
          <a:chExt cx="47" cy="70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3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48"/>
  <sheetViews>
    <sheetView showGridLines="0" tabSelected="1" zoomScaleNormal="100" workbookViewId="0">
      <selection activeCell="D30" sqref="D30"/>
    </sheetView>
  </sheetViews>
  <sheetFormatPr defaultRowHeight="18.75"/>
  <cols>
    <col min="1" max="1" width="1.7109375" style="57" customWidth="1"/>
    <col min="2" max="2" width="6" style="57" customWidth="1"/>
    <col min="3" max="3" width="5.42578125" style="57" customWidth="1"/>
    <col min="4" max="4" width="11.7109375" style="57" customWidth="1"/>
    <col min="5" max="5" width="21.140625" style="57" customWidth="1"/>
    <col min="6" max="6" width="19.42578125" style="57" customWidth="1"/>
    <col min="7" max="9" width="15.7109375" style="57" customWidth="1"/>
    <col min="10" max="10" width="24.5703125" style="57" customWidth="1"/>
    <col min="11" max="11" width="2.7109375" style="6" customWidth="1"/>
    <col min="12" max="12" width="10.285156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10.4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4" customHeight="1">
      <c r="A8" s="24" t="s">
        <v>19</v>
      </c>
      <c r="B8" s="24"/>
      <c r="C8" s="24"/>
      <c r="D8" s="25"/>
      <c r="E8" s="26">
        <f>SUM(E9:E25,E35:E42)</f>
        <v>982</v>
      </c>
      <c r="F8" s="27">
        <f>SUM(F9:F25,F35:F42)</f>
        <v>18301239814</v>
      </c>
      <c r="G8" s="26">
        <f>SUM(G9:G25,G35:G42)</f>
        <v>13177</v>
      </c>
      <c r="H8" s="26">
        <f>SUM(H9:H25,H35:H42)</f>
        <v>11013</v>
      </c>
      <c r="I8" s="26">
        <f>SUM(I9:I25,I35:I42)</f>
        <v>2164</v>
      </c>
      <c r="J8" s="28" t="s">
        <v>16</v>
      </c>
    </row>
    <row r="9" spans="1:11" s="12" customFormat="1" ht="24" customHeight="1">
      <c r="A9" s="29" t="s">
        <v>20</v>
      </c>
      <c r="B9" s="30"/>
      <c r="C9" s="31"/>
      <c r="D9" s="32"/>
      <c r="E9" s="33">
        <v>357</v>
      </c>
      <c r="F9" s="34">
        <v>3613773247</v>
      </c>
      <c r="G9" s="35">
        <f>SUM(H9:I9)</f>
        <v>3556</v>
      </c>
      <c r="H9" s="36">
        <v>3120</v>
      </c>
      <c r="I9" s="36">
        <v>436</v>
      </c>
      <c r="J9" s="37" t="s">
        <v>21</v>
      </c>
      <c r="K9" s="38"/>
    </row>
    <row r="10" spans="1:11" s="12" customFormat="1" ht="24" customHeight="1">
      <c r="A10" s="29" t="s">
        <v>22</v>
      </c>
      <c r="B10" s="30"/>
      <c r="C10" s="31"/>
      <c r="D10" s="32"/>
      <c r="E10" s="39">
        <v>15</v>
      </c>
      <c r="F10" s="34">
        <v>113809000</v>
      </c>
      <c r="G10" s="40">
        <f>SUM(H10:I10)</f>
        <v>102</v>
      </c>
      <c r="H10" s="41">
        <v>87</v>
      </c>
      <c r="I10" s="36">
        <v>15</v>
      </c>
      <c r="J10" s="37" t="s">
        <v>23</v>
      </c>
      <c r="K10" s="38"/>
    </row>
    <row r="11" spans="1:11" s="12" customFormat="1" ht="24" customHeight="1">
      <c r="A11" s="29" t="s">
        <v>24</v>
      </c>
      <c r="B11" s="30"/>
      <c r="C11" s="31"/>
      <c r="D11" s="32"/>
      <c r="E11" s="33">
        <v>3</v>
      </c>
      <c r="F11" s="34">
        <v>7590500</v>
      </c>
      <c r="G11" s="35">
        <f>SUM(H11:I11)</f>
        <v>23</v>
      </c>
      <c r="H11" s="36">
        <v>18</v>
      </c>
      <c r="I11" s="36">
        <v>5</v>
      </c>
      <c r="J11" s="37" t="s">
        <v>25</v>
      </c>
      <c r="K11" s="38"/>
    </row>
    <row r="12" spans="1:11" s="12" customFormat="1" ht="24" customHeight="1">
      <c r="A12" s="29" t="s">
        <v>26</v>
      </c>
      <c r="B12" s="30"/>
      <c r="C12" s="31"/>
      <c r="D12" s="32"/>
      <c r="E12" s="33">
        <v>54</v>
      </c>
      <c r="F12" s="34">
        <v>522450229</v>
      </c>
      <c r="G12" s="35">
        <f>SUM(H12:I12)</f>
        <v>323</v>
      </c>
      <c r="H12" s="36">
        <v>284</v>
      </c>
      <c r="I12" s="36">
        <v>39</v>
      </c>
      <c r="J12" s="37" t="s">
        <v>27</v>
      </c>
      <c r="K12" s="38"/>
    </row>
    <row r="13" spans="1:11" s="12" customFormat="1" ht="24" customHeight="1">
      <c r="A13" s="29" t="s">
        <v>28</v>
      </c>
      <c r="B13" s="30"/>
      <c r="C13" s="31"/>
      <c r="D13" s="32"/>
      <c r="E13" s="33">
        <v>29</v>
      </c>
      <c r="F13" s="34">
        <v>951433000</v>
      </c>
      <c r="G13" s="35">
        <f t="shared" ref="G13:G20" si="0">SUM(H13:I13)</f>
        <v>256</v>
      </c>
      <c r="H13" s="36">
        <v>237</v>
      </c>
      <c r="I13" s="36">
        <v>19</v>
      </c>
      <c r="J13" s="37" t="s">
        <v>29</v>
      </c>
      <c r="K13" s="38"/>
    </row>
    <row r="14" spans="1:11" s="12" customFormat="1" ht="24" customHeight="1">
      <c r="A14" s="29" t="s">
        <v>30</v>
      </c>
      <c r="B14" s="30"/>
      <c r="C14" s="31"/>
      <c r="D14" s="32"/>
      <c r="E14" s="33">
        <v>61</v>
      </c>
      <c r="F14" s="34">
        <v>1411480000</v>
      </c>
      <c r="G14" s="35">
        <f t="shared" si="0"/>
        <v>1181</v>
      </c>
      <c r="H14" s="36">
        <v>1101</v>
      </c>
      <c r="I14" s="36">
        <v>80</v>
      </c>
      <c r="J14" s="37" t="s">
        <v>31</v>
      </c>
      <c r="K14" s="38"/>
    </row>
    <row r="15" spans="1:11" s="12" customFormat="1" ht="24" customHeight="1">
      <c r="A15" s="29" t="s">
        <v>32</v>
      </c>
      <c r="B15" s="30"/>
      <c r="C15" s="31"/>
      <c r="D15" s="32"/>
      <c r="E15" s="33">
        <v>4</v>
      </c>
      <c r="F15" s="34">
        <v>2450000</v>
      </c>
      <c r="G15" s="35">
        <f t="shared" si="0"/>
        <v>22</v>
      </c>
      <c r="H15" s="36">
        <v>17</v>
      </c>
      <c r="I15" s="36">
        <v>5</v>
      </c>
      <c r="J15" s="37" t="s">
        <v>33</v>
      </c>
      <c r="K15" s="38"/>
    </row>
    <row r="16" spans="1:11" s="12" customFormat="1" ht="24" customHeight="1">
      <c r="A16" s="29" t="s">
        <v>34</v>
      </c>
      <c r="B16" s="30"/>
      <c r="C16" s="31"/>
      <c r="D16" s="32"/>
      <c r="E16" s="33">
        <v>54</v>
      </c>
      <c r="F16" s="34">
        <v>986593000</v>
      </c>
      <c r="G16" s="35">
        <f t="shared" si="0"/>
        <v>699</v>
      </c>
      <c r="H16" s="36">
        <v>571</v>
      </c>
      <c r="I16" s="36">
        <v>128</v>
      </c>
      <c r="J16" s="37" t="s">
        <v>35</v>
      </c>
      <c r="K16" s="38"/>
    </row>
    <row r="17" spans="1:11" s="12" customFormat="1" ht="24" customHeight="1">
      <c r="A17" s="29" t="s">
        <v>36</v>
      </c>
      <c r="B17" s="30"/>
      <c r="C17" s="31"/>
      <c r="D17" s="32"/>
      <c r="E17" s="33">
        <v>12</v>
      </c>
      <c r="F17" s="34">
        <v>241400000</v>
      </c>
      <c r="G17" s="35">
        <f t="shared" si="0"/>
        <v>92</v>
      </c>
      <c r="H17" s="36">
        <v>76</v>
      </c>
      <c r="I17" s="36">
        <v>16</v>
      </c>
      <c r="J17" s="37" t="s">
        <v>37</v>
      </c>
      <c r="K17" s="38"/>
    </row>
    <row r="18" spans="1:11" s="12" customFormat="1" ht="24" customHeight="1">
      <c r="A18" s="29" t="s">
        <v>38</v>
      </c>
      <c r="B18" s="30"/>
      <c r="C18" s="31"/>
      <c r="D18" s="32"/>
      <c r="E18" s="33">
        <v>48</v>
      </c>
      <c r="F18" s="34">
        <v>364796100</v>
      </c>
      <c r="G18" s="35">
        <f t="shared" si="0"/>
        <v>352</v>
      </c>
      <c r="H18" s="36">
        <v>273</v>
      </c>
      <c r="I18" s="36">
        <v>79</v>
      </c>
      <c r="J18" s="37" t="s">
        <v>39</v>
      </c>
      <c r="K18" s="38"/>
    </row>
    <row r="19" spans="1:11" s="12" customFormat="1" ht="24" customHeight="1">
      <c r="A19" s="29" t="s">
        <v>40</v>
      </c>
      <c r="B19" s="30"/>
      <c r="C19" s="31"/>
      <c r="D19" s="32"/>
      <c r="E19" s="33">
        <v>3</v>
      </c>
      <c r="F19" s="42">
        <v>10100000</v>
      </c>
      <c r="G19" s="35">
        <f t="shared" si="0"/>
        <v>79</v>
      </c>
      <c r="H19" s="36">
        <v>60</v>
      </c>
      <c r="I19" s="36">
        <v>19</v>
      </c>
      <c r="J19" s="37" t="s">
        <v>41</v>
      </c>
      <c r="K19" s="38"/>
    </row>
    <row r="20" spans="1:11">
      <c r="A20" s="29" t="s">
        <v>42</v>
      </c>
      <c r="B20" s="30"/>
      <c r="C20" s="43"/>
      <c r="D20" s="44"/>
      <c r="E20" s="33">
        <v>22</v>
      </c>
      <c r="F20" s="34">
        <v>1909971286</v>
      </c>
      <c r="G20" s="35">
        <f t="shared" si="0"/>
        <v>301</v>
      </c>
      <c r="H20" s="36">
        <v>280</v>
      </c>
      <c r="I20" s="36">
        <v>21</v>
      </c>
      <c r="J20" s="37" t="s">
        <v>43</v>
      </c>
      <c r="K20" s="38"/>
    </row>
    <row r="21" spans="1:11">
      <c r="A21" s="29" t="s">
        <v>44</v>
      </c>
      <c r="B21" s="30"/>
      <c r="C21" s="43"/>
      <c r="D21" s="44"/>
      <c r="E21" s="39">
        <v>195</v>
      </c>
      <c r="F21" s="34">
        <v>2253122017</v>
      </c>
      <c r="G21" s="40">
        <f>SUM(H21:I21)</f>
        <v>3447</v>
      </c>
      <c r="H21" s="41">
        <v>2395</v>
      </c>
      <c r="I21" s="36">
        <v>1052</v>
      </c>
      <c r="J21" s="37" t="s">
        <v>45</v>
      </c>
      <c r="K21" s="38"/>
    </row>
    <row r="22" spans="1:11">
      <c r="A22" s="29" t="s">
        <v>46</v>
      </c>
      <c r="B22" s="30"/>
      <c r="C22" s="43"/>
      <c r="D22" s="44"/>
      <c r="E22" s="33">
        <v>48</v>
      </c>
      <c r="F22" s="34">
        <v>1673022000</v>
      </c>
      <c r="G22" s="35">
        <f>SUM(H22:I22)</f>
        <v>724</v>
      </c>
      <c r="H22" s="36">
        <v>703</v>
      </c>
      <c r="I22" s="36">
        <v>21</v>
      </c>
      <c r="J22" s="37" t="s">
        <v>47</v>
      </c>
      <c r="K22" s="38"/>
    </row>
    <row r="23" spans="1:11">
      <c r="A23" s="29" t="s">
        <v>48</v>
      </c>
      <c r="B23" s="30"/>
      <c r="C23" s="43"/>
      <c r="D23" s="44"/>
      <c r="E23" s="33">
        <v>5</v>
      </c>
      <c r="F23" s="34">
        <v>1624000</v>
      </c>
      <c r="G23" s="35">
        <f>SUM(H23:I23)</f>
        <v>13</v>
      </c>
      <c r="H23" s="36">
        <v>13</v>
      </c>
      <c r="I23" s="36" t="s">
        <v>49</v>
      </c>
      <c r="J23" s="37" t="s">
        <v>50</v>
      </c>
      <c r="K23" s="38"/>
    </row>
    <row r="24" spans="1:11">
      <c r="A24" s="29" t="s">
        <v>51</v>
      </c>
      <c r="B24" s="30"/>
      <c r="C24" s="43"/>
      <c r="D24" s="44"/>
      <c r="E24" s="33">
        <v>5</v>
      </c>
      <c r="F24" s="34">
        <v>41550000</v>
      </c>
      <c r="G24" s="35">
        <f>SUM(H24:I24)</f>
        <v>27</v>
      </c>
      <c r="H24" s="36">
        <v>25</v>
      </c>
      <c r="I24" s="36">
        <v>2</v>
      </c>
      <c r="J24" s="37" t="s">
        <v>52</v>
      </c>
      <c r="K24" s="38"/>
    </row>
    <row r="25" spans="1:11">
      <c r="A25" s="29" t="s">
        <v>53</v>
      </c>
      <c r="B25" s="30"/>
      <c r="C25" s="43"/>
      <c r="D25" s="44"/>
      <c r="E25" s="39">
        <v>14</v>
      </c>
      <c r="F25" s="34">
        <v>1414062435</v>
      </c>
      <c r="G25" s="40">
        <f>SUM(H25:I25)</f>
        <v>1103</v>
      </c>
      <c r="H25" s="41">
        <v>995</v>
      </c>
      <c r="I25" s="36">
        <v>108</v>
      </c>
      <c r="J25" s="37" t="s">
        <v>54</v>
      </c>
      <c r="K25" s="38"/>
    </row>
    <row r="26" spans="1:11">
      <c r="A26" s="45"/>
      <c r="B26" s="30"/>
      <c r="C26" s="43"/>
      <c r="D26" s="43"/>
      <c r="E26" s="46"/>
      <c r="F26" s="47"/>
      <c r="G26" s="46"/>
      <c r="H26" s="46"/>
      <c r="I26" s="46"/>
      <c r="J26" s="37"/>
      <c r="K26" s="38"/>
    </row>
    <row r="27" spans="1:11">
      <c r="A27" s="45"/>
      <c r="B27" s="30"/>
      <c r="C27" s="43"/>
      <c r="D27" s="43"/>
      <c r="E27" s="46"/>
      <c r="F27" s="47"/>
      <c r="G27" s="46"/>
      <c r="H27" s="46"/>
      <c r="I27" s="46"/>
      <c r="J27" s="37"/>
      <c r="K27" s="38"/>
    </row>
    <row r="28" spans="1:11" s="3" customFormat="1" ht="20.25" customHeight="1">
      <c r="A28" s="1"/>
      <c r="B28" s="1" t="s">
        <v>0</v>
      </c>
      <c r="C28" s="2">
        <v>10.4</v>
      </c>
      <c r="D28" s="1" t="s">
        <v>55</v>
      </c>
      <c r="E28" s="1"/>
      <c r="F28" s="1"/>
      <c r="G28" s="1"/>
      <c r="H28" s="1"/>
      <c r="I28" s="1"/>
      <c r="J28" s="1"/>
    </row>
    <row r="29" spans="1:11" s="5" customFormat="1" ht="20.25" customHeight="1">
      <c r="A29" s="4"/>
      <c r="B29" s="1" t="s">
        <v>2</v>
      </c>
      <c r="C29" s="2">
        <v>10.4</v>
      </c>
      <c r="D29" s="1" t="s">
        <v>56</v>
      </c>
      <c r="E29" s="4"/>
      <c r="F29" s="4"/>
      <c r="G29" s="4"/>
      <c r="H29" s="4"/>
      <c r="I29" s="4"/>
      <c r="J29" s="4"/>
    </row>
    <row r="30" spans="1:11" ht="3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1" s="13" customFormat="1" ht="21" customHeight="1">
      <c r="A31" s="7"/>
      <c r="B31" s="7"/>
      <c r="C31" s="7"/>
      <c r="D31" s="7"/>
      <c r="E31" s="8" t="s">
        <v>4</v>
      </c>
      <c r="F31" s="8"/>
      <c r="G31" s="9" t="s">
        <v>5</v>
      </c>
      <c r="H31" s="10"/>
      <c r="I31" s="11"/>
      <c r="J31" s="7"/>
      <c r="K31" s="12"/>
    </row>
    <row r="32" spans="1:11" s="13" customFormat="1" ht="21" customHeight="1">
      <c r="A32" s="14" t="s">
        <v>6</v>
      </c>
      <c r="B32" s="14"/>
      <c r="C32" s="14"/>
      <c r="D32" s="15"/>
      <c r="E32" s="16" t="s">
        <v>7</v>
      </c>
      <c r="F32" s="16" t="s">
        <v>8</v>
      </c>
      <c r="G32" s="17" t="s">
        <v>9</v>
      </c>
      <c r="H32" s="18"/>
      <c r="I32" s="19"/>
      <c r="J32" s="20" t="s">
        <v>10</v>
      </c>
      <c r="K32" s="12"/>
    </row>
    <row r="33" spans="1:11" s="13" customFormat="1" ht="21" customHeight="1">
      <c r="A33" s="14"/>
      <c r="B33" s="14"/>
      <c r="C33" s="14"/>
      <c r="D33" s="15"/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20"/>
      <c r="K33" s="12"/>
    </row>
    <row r="34" spans="1:11" s="13" customFormat="1" ht="21" customHeight="1">
      <c r="A34" s="21"/>
      <c r="B34" s="21"/>
      <c r="C34" s="21"/>
      <c r="D34" s="21"/>
      <c r="E34" s="22"/>
      <c r="F34" s="23"/>
      <c r="G34" s="23" t="s">
        <v>16</v>
      </c>
      <c r="H34" s="23" t="s">
        <v>17</v>
      </c>
      <c r="I34" s="23" t="s">
        <v>18</v>
      </c>
      <c r="J34" s="21"/>
      <c r="K34" s="12"/>
    </row>
    <row r="35" spans="1:11">
      <c r="A35" s="29" t="s">
        <v>57</v>
      </c>
      <c r="B35" s="30"/>
      <c r="C35" s="43"/>
      <c r="D35" s="44"/>
      <c r="E35" s="48">
        <v>2</v>
      </c>
      <c r="F35" s="49">
        <v>450000</v>
      </c>
      <c r="G35" s="50">
        <f t="shared" ref="G35:G42" si="1">SUM(H35:I35)</f>
        <v>16</v>
      </c>
      <c r="H35" s="51">
        <v>11</v>
      </c>
      <c r="I35" s="51">
        <v>5</v>
      </c>
      <c r="J35" s="37" t="s">
        <v>58</v>
      </c>
      <c r="K35" s="38"/>
    </row>
    <row r="36" spans="1:11">
      <c r="A36" s="29" t="s">
        <v>59</v>
      </c>
      <c r="B36" s="30"/>
      <c r="C36" s="43"/>
      <c r="D36" s="44"/>
      <c r="E36" s="39">
        <v>16</v>
      </c>
      <c r="F36" s="34">
        <v>497215000</v>
      </c>
      <c r="G36" s="40">
        <f t="shared" si="1"/>
        <v>192</v>
      </c>
      <c r="H36" s="41">
        <v>176</v>
      </c>
      <c r="I36" s="36">
        <v>16</v>
      </c>
      <c r="J36" s="37" t="s">
        <v>60</v>
      </c>
      <c r="K36" s="38"/>
    </row>
    <row r="37" spans="1:11">
      <c r="A37" s="29" t="s">
        <v>61</v>
      </c>
      <c r="B37" s="52"/>
      <c r="C37" s="43"/>
      <c r="D37" s="44"/>
      <c r="E37" s="33">
        <v>1</v>
      </c>
      <c r="F37" s="34">
        <v>70000</v>
      </c>
      <c r="G37" s="35">
        <f t="shared" si="1"/>
        <v>5</v>
      </c>
      <c r="H37" s="36">
        <v>5</v>
      </c>
      <c r="I37" s="36" t="s">
        <v>49</v>
      </c>
      <c r="J37" s="37" t="s">
        <v>62</v>
      </c>
      <c r="K37" s="38"/>
    </row>
    <row r="38" spans="1:11">
      <c r="A38" s="29" t="s">
        <v>63</v>
      </c>
      <c r="B38" s="43"/>
      <c r="C38" s="43"/>
      <c r="D38" s="44"/>
      <c r="E38" s="39">
        <v>4</v>
      </c>
      <c r="F38" s="34">
        <v>1989350000</v>
      </c>
      <c r="G38" s="40">
        <f t="shared" si="1"/>
        <v>277</v>
      </c>
      <c r="H38" s="41">
        <v>212</v>
      </c>
      <c r="I38" s="36">
        <v>65</v>
      </c>
      <c r="J38" s="37" t="s">
        <v>64</v>
      </c>
      <c r="K38" s="38"/>
    </row>
    <row r="39" spans="1:11">
      <c r="A39" s="29" t="s">
        <v>65</v>
      </c>
      <c r="B39" s="43"/>
      <c r="C39" s="43"/>
      <c r="D39" s="44"/>
      <c r="E39" s="39">
        <v>4</v>
      </c>
      <c r="F39" s="34">
        <v>8750000</v>
      </c>
      <c r="G39" s="40">
        <f t="shared" si="1"/>
        <v>24</v>
      </c>
      <c r="H39" s="41">
        <v>24</v>
      </c>
      <c r="I39" s="36" t="s">
        <v>49</v>
      </c>
      <c r="J39" s="37" t="s">
        <v>66</v>
      </c>
      <c r="K39" s="38"/>
    </row>
    <row r="40" spans="1:11">
      <c r="A40" s="29" t="s">
        <v>67</v>
      </c>
      <c r="B40" s="43"/>
      <c r="C40" s="43"/>
      <c r="D40" s="44"/>
      <c r="E40" s="39">
        <v>2</v>
      </c>
      <c r="F40" s="34">
        <v>16500000</v>
      </c>
      <c r="G40" s="40">
        <f t="shared" si="1"/>
        <v>60</v>
      </c>
      <c r="H40" s="41">
        <v>56</v>
      </c>
      <c r="I40" s="36">
        <v>4</v>
      </c>
      <c r="J40" s="37" t="s">
        <v>68</v>
      </c>
      <c r="K40" s="38"/>
    </row>
    <row r="41" spans="1:11">
      <c r="A41" s="29" t="s">
        <v>69</v>
      </c>
      <c r="B41" s="43"/>
      <c r="C41" s="43"/>
      <c r="D41" s="44"/>
      <c r="E41" s="39">
        <v>14</v>
      </c>
      <c r="F41" s="34">
        <v>256528000</v>
      </c>
      <c r="G41" s="40">
        <f t="shared" si="1"/>
        <v>254</v>
      </c>
      <c r="H41" s="41">
        <v>239</v>
      </c>
      <c r="I41" s="36">
        <v>15</v>
      </c>
      <c r="J41" s="37" t="s">
        <v>70</v>
      </c>
      <c r="K41" s="38"/>
    </row>
    <row r="42" spans="1:11">
      <c r="A42" s="29" t="s">
        <v>71</v>
      </c>
      <c r="B42" s="43"/>
      <c r="C42" s="43"/>
      <c r="D42" s="44"/>
      <c r="E42" s="39">
        <v>10</v>
      </c>
      <c r="F42" s="34">
        <v>13150000</v>
      </c>
      <c r="G42" s="40">
        <f t="shared" si="1"/>
        <v>49</v>
      </c>
      <c r="H42" s="41">
        <v>35</v>
      </c>
      <c r="I42" s="36">
        <v>14</v>
      </c>
      <c r="J42" s="37" t="s">
        <v>72</v>
      </c>
      <c r="K42" s="38"/>
    </row>
    <row r="43" spans="1:11" ht="3" customHeight="1">
      <c r="A43" s="53"/>
      <c r="B43" s="53"/>
      <c r="C43" s="53"/>
      <c r="D43" s="54"/>
      <c r="E43" s="55"/>
      <c r="F43" s="55"/>
      <c r="G43" s="55"/>
      <c r="H43" s="55"/>
      <c r="I43" s="56"/>
      <c r="J43" s="53"/>
    </row>
    <row r="44" spans="1:11" ht="3" customHeight="1"/>
    <row r="45" spans="1:11">
      <c r="B45" s="13" t="s">
        <v>73</v>
      </c>
    </row>
    <row r="46" spans="1:11">
      <c r="B46" s="57" t="s">
        <v>74</v>
      </c>
    </row>
    <row r="48" spans="1:11" ht="9.75" customHeight="1"/>
  </sheetData>
  <mergeCells count="9">
    <mergeCell ref="A32:D33"/>
    <mergeCell ref="G32:I32"/>
    <mergeCell ref="J32:J33"/>
    <mergeCell ref="G4:I4"/>
    <mergeCell ref="A5:D6"/>
    <mergeCell ref="G5:I5"/>
    <mergeCell ref="J5:J6"/>
    <mergeCell ref="A8:D8"/>
    <mergeCell ref="G31:I31"/>
  </mergeCells>
  <pageMargins left="0.55118110236220474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2016-01-28T04:31:52Z</dcterms:created>
  <dcterms:modified xsi:type="dcterms:W3CDTF">2016-01-28T04:32:20Z</dcterms:modified>
</cp:coreProperties>
</file>