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4" sheetId="4" r:id="rId1"/>
  </sheets>
  <definedNames>
    <definedName name="_xlnm.Print_Area" localSheetId="0">'T-3.4'!$A$1:$W$29</definedName>
  </definedNames>
  <calcPr calcId="125725"/>
</workbook>
</file>

<file path=xl/calcChain.xml><?xml version="1.0" encoding="utf-8"?>
<calcChain xmlns="http://schemas.openxmlformats.org/spreadsheetml/2006/main">
  <c r="G20" i="4"/>
  <c r="F20"/>
  <c r="G19"/>
  <c r="E19" s="1"/>
  <c r="F19"/>
  <c r="G18"/>
  <c r="F18"/>
  <c r="G17"/>
  <c r="E17" s="1"/>
  <c r="F17"/>
  <c r="G16"/>
  <c r="F16"/>
  <c r="G15"/>
  <c r="E15" s="1"/>
  <c r="F15"/>
  <c r="G14"/>
  <c r="F14"/>
  <c r="G13"/>
  <c r="E13" s="1"/>
  <c r="F13"/>
  <c r="F12" s="1"/>
  <c r="I12"/>
  <c r="J12"/>
  <c r="L12"/>
  <c r="M12"/>
  <c r="O12"/>
  <c r="P12"/>
  <c r="R12"/>
  <c r="S12"/>
  <c r="E20"/>
  <c r="E18"/>
  <c r="E16"/>
  <c r="E14"/>
  <c r="Q20"/>
  <c r="Q19"/>
  <c r="Q18"/>
  <c r="Q17"/>
  <c r="Q14"/>
  <c r="Q12" s="1"/>
  <c r="Q13"/>
  <c r="N19"/>
  <c r="N12" s="1"/>
  <c r="K20"/>
  <c r="K19"/>
  <c r="K18"/>
  <c r="K17"/>
  <c r="K16"/>
  <c r="K15"/>
  <c r="K14"/>
  <c r="K13"/>
  <c r="K12" s="1"/>
  <c r="H14"/>
  <c r="H15"/>
  <c r="H16"/>
  <c r="H17"/>
  <c r="H18"/>
  <c r="H19"/>
  <c r="H20"/>
  <c r="H13"/>
  <c r="H12" s="1"/>
  <c r="E12" l="1"/>
  <c r="G12"/>
</calcChain>
</file>

<file path=xl/sharedStrings.xml><?xml version="1.0" encoding="utf-8"?>
<sst xmlns="http://schemas.openxmlformats.org/spreadsheetml/2006/main" count="107" uniqueCount="53">
  <si>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</si>
  <si>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</si>
  <si>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</si>
  <si>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</si>
  <si>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</si>
  <si>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</si>
  <si>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</si>
  <si>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</si>
  <si>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</si>
  <si>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</si>
  <si>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</si>
  <si>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</si>
  <si>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</si>
  <si>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</si>
  <si>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</si>
  <si>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</si>
  <si>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</si>
  <si>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</si>
  <si>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</si>
  <si>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</si>
  <si>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</si>
  <si>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</si>
  <si>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</si>
  <si>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</si>
  <si>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</si>
  <si>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       1/  รวมโรงเรียนตำรวจตระเวนชายแดน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</si>
  <si>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</si>
  <si>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</si>
  <si>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1/  Including  School for hilltribe children Set up by the Border patrol Police</t>
  </si>
  <si>
    <t xml:space="preserve">            Phetchaburi Provincial Secondary Educational Service Area Office, Area 10</t>
  </si>
  <si>
    <t xml:space="preserve">            Department of Local Administration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</si>
  <si>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</si>
  <si>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</si>
  <si>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</si>
  <si>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</si>
  <si>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</si>
  <si>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</si>
  <si>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</si>
  <si>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</si>
  <si>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</si>
  <si>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</si>
  <si>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</si>
  <si>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</si>
  <si>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</si>
  <si>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</si>
  <si>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</si>
  <si>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</si>
  <si>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r>
      <t>อื่น ๆ</t>
    </r>
    <r>
      <rPr>
        <b/>
        <vertAlign val="superscript"/>
        <sz val="13"/>
        <rFont val="TH SarabunPSK"/>
        <family val="2"/>
      </rPr>
      <t>1/</t>
    </r>
  </si>
  <si>
    <t>-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</si>
  <si>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</si>
  <si>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</si>
  <si>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Teachers by Jurisdiction, Sex and District : Academic Year 2014</t>
  </si>
  <si>
    <t>ครู จำแนกตามสังกัด และเพศ เป็นรายอำเภอ ปีการศึกษา 2557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</si>
</sst>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6" fontId="6" fillId="0" borderId="3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6" fontId="6" fillId="0" borderId="5" xfId="1" applyNumberFormat="1" applyFont="1" applyBorder="1" applyAlignment="1">
      <alignment vertical="center"/>
    </xf>
    <xf numFmtId="166" fontId="6" fillId="0" borderId="6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5" fontId="6" fillId="0" borderId="3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1857375</xdr:colOff>
      <xdr:row>0</xdr:row>
      <xdr:rowOff>85725</xdr:rowOff>
    </xdr:from>
    <xdr:to>
      <xdr:col>23</xdr:col>
      <xdr:colOff>342900</xdr:colOff>
      <xdr:row>28</xdr:row>
      <xdr:rowOff>228600</xdr:rowOff>
    </xdr:to>
    <xdr:grpSp>
      <xdr:nvGrpSpPr>
        <xdr:cNvPr id="5917" name="Group 128"/>
        <xdr:cNvGrpSpPr>
          <a:grpSpLocks/>
        </xdr:cNvGrpSpPr>
      </xdr:nvGrpSpPr>
      <xdr:grpSpPr bwMode="auto">
        <a:xfrm>
          <a:off x="10906125" y="85725"/>
          <a:ext cx="1095375" cy="7839075"/>
          <a:chOff x="999" y="711"/>
          <a:chExt cx="66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0" y="730"/>
            <a:ext cx="35" cy="4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9" y="71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592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abSelected="1" zoomScaleSheetLayoutView="124" workbookViewId="0">
      <selection activeCell="H6" sqref="H6:J6"/>
    </sheetView>
  </sheetViews>
  <sheetFormatPr defaultRowHeight="18.75"/>
  <cols>
    <col min="1" max="1" width="0.85546875" style="7" customWidth="1"/>
    <col min="2" max="2" width="6.5703125" style="7" customWidth="1"/>
    <col min="3" max="3" width="5.140625" style="7" customWidth="1"/>
    <col min="4" max="4" width="8.7109375" style="7" customWidth="1"/>
    <col min="5" max="14" width="7.42578125" style="7" customWidth="1"/>
    <col min="15" max="16" width="8.28515625" style="7" customWidth="1"/>
    <col min="17" max="19" width="7.42578125" style="7" customWidth="1"/>
    <col min="20" max="20" width="1.28515625" style="7" customWidth="1"/>
    <col min="21" max="21" width="32.7109375" style="7" customWidth="1"/>
    <col min="22" max="22" width="2.28515625" style="7" customWidth="1"/>
    <col min="23" max="23" width="4.140625" style="7" customWidth="1"/>
    <col min="24" max="16384" width="9.140625" style="7"/>
  </cols>
  <sheetData>
    <row r="1" spans="1:23" s="24" customFormat="1" ht="21.95" customHeight="1">
      <c r="B1" s="25" t="s">
        <v>17</v>
      </c>
      <c r="C1" s="26">
        <v>3.4</v>
      </c>
      <c r="D1" s="25" t="s">
        <v>52</v>
      </c>
    </row>
    <row r="2" spans="1:23" s="27" customFormat="1" ht="21.95" customHeight="1">
      <c r="B2" s="28" t="s">
        <v>24</v>
      </c>
      <c r="C2" s="26">
        <v>3.4</v>
      </c>
      <c r="D2" s="28" t="s">
        <v>51</v>
      </c>
    </row>
    <row r="3" spans="1:23" s="8" customFormat="1" ht="6" customHeight="1"/>
    <row r="4" spans="1:23" s="6" customFormat="1" ht="20.100000000000001" customHeight="1">
      <c r="A4" s="41" t="s">
        <v>22</v>
      </c>
      <c r="B4" s="41"/>
      <c r="C4" s="41"/>
      <c r="D4" s="42"/>
      <c r="E4" s="29"/>
      <c r="F4" s="14"/>
      <c r="G4" s="15"/>
      <c r="H4" s="47" t="s">
        <v>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51" t="s">
        <v>23</v>
      </c>
      <c r="U4" s="41"/>
    </row>
    <row r="5" spans="1:23" s="6" customFormat="1" ht="20.100000000000001" customHeight="1">
      <c r="A5" s="43"/>
      <c r="B5" s="43"/>
      <c r="C5" s="43"/>
      <c r="D5" s="44"/>
      <c r="E5" s="5"/>
      <c r="F5" s="17"/>
      <c r="G5" s="30" t="s">
        <v>16</v>
      </c>
      <c r="H5" s="54" t="s">
        <v>1</v>
      </c>
      <c r="I5" s="39"/>
      <c r="J5" s="40"/>
      <c r="K5" s="54" t="s">
        <v>3</v>
      </c>
      <c r="L5" s="39"/>
      <c r="M5" s="39"/>
      <c r="N5" s="29"/>
      <c r="O5" s="14"/>
      <c r="P5" s="15"/>
      <c r="Q5" s="17"/>
      <c r="R5" s="17"/>
      <c r="S5" s="30"/>
      <c r="T5" s="52"/>
      <c r="U5" s="43"/>
    </row>
    <row r="6" spans="1:23" s="6" customFormat="1" ht="20.100000000000001" customHeight="1">
      <c r="A6" s="43"/>
      <c r="B6" s="43"/>
      <c r="C6" s="43"/>
      <c r="D6" s="44"/>
      <c r="E6" s="54" t="s">
        <v>8</v>
      </c>
      <c r="F6" s="39"/>
      <c r="G6" s="40"/>
      <c r="H6" s="54" t="s">
        <v>2</v>
      </c>
      <c r="I6" s="39"/>
      <c r="J6" s="40"/>
      <c r="K6" s="54" t="s">
        <v>4</v>
      </c>
      <c r="L6" s="39"/>
      <c r="M6" s="39"/>
      <c r="N6" s="54" t="s">
        <v>21</v>
      </c>
      <c r="O6" s="39"/>
      <c r="P6" s="40"/>
      <c r="Q6" s="54" t="s">
        <v>47</v>
      </c>
      <c r="R6" s="39"/>
      <c r="S6" s="40"/>
      <c r="T6" s="52"/>
      <c r="U6" s="43"/>
    </row>
    <row r="7" spans="1:23" s="6" customFormat="1" ht="20.100000000000001" customHeight="1">
      <c r="A7" s="43"/>
      <c r="B7" s="43"/>
      <c r="C7" s="43"/>
      <c r="D7" s="44"/>
      <c r="E7" s="54" t="s">
        <v>9</v>
      </c>
      <c r="F7" s="39"/>
      <c r="G7" s="40"/>
      <c r="H7" s="54" t="s">
        <v>6</v>
      </c>
      <c r="I7" s="39"/>
      <c r="J7" s="40"/>
      <c r="K7" s="54" t="s">
        <v>5</v>
      </c>
      <c r="L7" s="39"/>
      <c r="M7" s="39"/>
      <c r="N7" s="54" t="s">
        <v>19</v>
      </c>
      <c r="O7" s="39"/>
      <c r="P7" s="40"/>
      <c r="Q7" s="39" t="s">
        <v>10</v>
      </c>
      <c r="R7" s="39"/>
      <c r="S7" s="40"/>
      <c r="T7" s="52"/>
      <c r="U7" s="43"/>
    </row>
    <row r="8" spans="1:23" s="6" customFormat="1" ht="20.100000000000001" customHeight="1">
      <c r="A8" s="43"/>
      <c r="B8" s="43"/>
      <c r="C8" s="43"/>
      <c r="D8" s="44"/>
      <c r="E8" s="5"/>
      <c r="F8" s="17"/>
      <c r="G8" s="30"/>
      <c r="H8" s="54" t="s">
        <v>7</v>
      </c>
      <c r="I8" s="39"/>
      <c r="J8" s="40"/>
      <c r="K8" s="54" t="s">
        <v>11</v>
      </c>
      <c r="L8" s="39"/>
      <c r="M8" s="39"/>
      <c r="N8" s="54" t="s">
        <v>20</v>
      </c>
      <c r="O8" s="39"/>
      <c r="P8" s="40"/>
      <c r="T8" s="52"/>
      <c r="U8" s="43"/>
    </row>
    <row r="9" spans="1:23" s="6" customFormat="1" ht="20.100000000000001" customHeight="1">
      <c r="A9" s="43"/>
      <c r="B9" s="43"/>
      <c r="C9" s="43"/>
      <c r="D9" s="44"/>
      <c r="E9" s="19"/>
      <c r="F9" s="20"/>
      <c r="G9" s="31"/>
      <c r="J9" s="31"/>
      <c r="K9" s="55" t="s">
        <v>7</v>
      </c>
      <c r="L9" s="50"/>
      <c r="M9" s="50"/>
      <c r="N9" s="19"/>
      <c r="O9" s="20"/>
      <c r="P9" s="31"/>
      <c r="Q9" s="20"/>
      <c r="R9" s="20"/>
      <c r="S9" s="31"/>
      <c r="T9" s="52"/>
      <c r="U9" s="43"/>
    </row>
    <row r="10" spans="1:23" s="6" customFormat="1" ht="20.100000000000001" customHeight="1">
      <c r="A10" s="43"/>
      <c r="B10" s="43"/>
      <c r="C10" s="43"/>
      <c r="D10" s="44"/>
      <c r="E10" s="16" t="s">
        <v>8</v>
      </c>
      <c r="F10" s="16" t="s">
        <v>12</v>
      </c>
      <c r="G10" s="16" t="s">
        <v>13</v>
      </c>
      <c r="H10" s="16" t="s">
        <v>8</v>
      </c>
      <c r="I10" s="16" t="s">
        <v>12</v>
      </c>
      <c r="J10" s="2" t="s">
        <v>13</v>
      </c>
      <c r="K10" s="16" t="s">
        <v>8</v>
      </c>
      <c r="L10" s="16" t="s">
        <v>12</v>
      </c>
      <c r="M10" s="16" t="s">
        <v>13</v>
      </c>
      <c r="N10" s="18" t="s">
        <v>8</v>
      </c>
      <c r="O10" s="18" t="s">
        <v>12</v>
      </c>
      <c r="P10" s="18" t="s">
        <v>13</v>
      </c>
      <c r="Q10" s="16" t="s">
        <v>8</v>
      </c>
      <c r="R10" s="16" t="s">
        <v>12</v>
      </c>
      <c r="S10" s="2" t="s">
        <v>13</v>
      </c>
      <c r="T10" s="52"/>
      <c r="U10" s="43"/>
    </row>
    <row r="11" spans="1:23" s="6" customFormat="1" ht="20.100000000000001" customHeight="1">
      <c r="A11" s="45"/>
      <c r="B11" s="45"/>
      <c r="C11" s="45"/>
      <c r="D11" s="46"/>
      <c r="E11" s="23" t="s">
        <v>9</v>
      </c>
      <c r="F11" s="23" t="s">
        <v>14</v>
      </c>
      <c r="G11" s="23" t="s">
        <v>15</v>
      </c>
      <c r="H11" s="23" t="s">
        <v>9</v>
      </c>
      <c r="I11" s="23" t="s">
        <v>14</v>
      </c>
      <c r="J11" s="23" t="s">
        <v>15</v>
      </c>
      <c r="K11" s="23" t="s">
        <v>9</v>
      </c>
      <c r="L11" s="23" t="s">
        <v>14</v>
      </c>
      <c r="M11" s="23" t="s">
        <v>15</v>
      </c>
      <c r="N11" s="23" t="s">
        <v>9</v>
      </c>
      <c r="O11" s="23" t="s">
        <v>14</v>
      </c>
      <c r="P11" s="23" t="s">
        <v>15</v>
      </c>
      <c r="Q11" s="23" t="s">
        <v>9</v>
      </c>
      <c r="R11" s="23" t="s">
        <v>14</v>
      </c>
      <c r="S11" s="23" t="s">
        <v>15</v>
      </c>
      <c r="T11" s="53"/>
      <c r="U11" s="45"/>
    </row>
    <row r="12" spans="1:23" s="6" customFormat="1" ht="24.95" customHeight="1">
      <c r="A12" s="39" t="s">
        <v>18</v>
      </c>
      <c r="B12" s="39"/>
      <c r="C12" s="39"/>
      <c r="D12" s="40"/>
      <c r="E12" s="32">
        <f>SUM(E13:E20)</f>
        <v>4520</v>
      </c>
      <c r="F12" s="32">
        <f>SUM(F13:F20)</f>
        <v>1210</v>
      </c>
      <c r="G12" s="32">
        <f>SUM(G13:G20)</f>
        <v>3310</v>
      </c>
      <c r="H12" s="32">
        <f>SUM(H13:H20)</f>
        <v>3057</v>
      </c>
      <c r="I12" s="32">
        <f t="shared" ref="I12:S12" si="0">SUM(I13:I20)</f>
        <v>854</v>
      </c>
      <c r="J12" s="32">
        <f t="shared" si="0"/>
        <v>2203</v>
      </c>
      <c r="K12" s="32">
        <f t="shared" si="0"/>
        <v>1158</v>
      </c>
      <c r="L12" s="32">
        <f t="shared" si="0"/>
        <v>255</v>
      </c>
      <c r="M12" s="32">
        <f t="shared" si="0"/>
        <v>903</v>
      </c>
      <c r="N12" s="32">
        <f t="shared" si="0"/>
        <v>196</v>
      </c>
      <c r="O12" s="32">
        <f t="shared" si="0"/>
        <v>33</v>
      </c>
      <c r="P12" s="32">
        <f t="shared" si="0"/>
        <v>163</v>
      </c>
      <c r="Q12" s="32">
        <f t="shared" si="0"/>
        <v>109</v>
      </c>
      <c r="R12" s="32">
        <f t="shared" si="0"/>
        <v>68</v>
      </c>
      <c r="S12" s="32">
        <f t="shared" si="0"/>
        <v>41</v>
      </c>
      <c r="T12" s="5"/>
      <c r="U12" s="1" t="s">
        <v>9</v>
      </c>
    </row>
    <row r="13" spans="1:23" s="4" customFormat="1" ht="24.95" customHeight="1">
      <c r="A13" s="4" t="s">
        <v>31</v>
      </c>
      <c r="B13" s="10"/>
      <c r="C13" s="9"/>
      <c r="D13" s="9"/>
      <c r="E13" s="12">
        <f>SUM(F13:G13)</f>
        <v>655</v>
      </c>
      <c r="F13" s="12">
        <f>SUM(I13,L13,O13,R13)</f>
        <v>197</v>
      </c>
      <c r="G13" s="12">
        <f t="shared" ref="G13:G20" si="1">SUM(J13,M13,P13,S13)</f>
        <v>458</v>
      </c>
      <c r="H13" s="12">
        <f>SUM(I13:J13)</f>
        <v>520</v>
      </c>
      <c r="I13" s="12">
        <v>148</v>
      </c>
      <c r="J13" s="13">
        <v>372</v>
      </c>
      <c r="K13" s="12">
        <f>SUM(L13:M13)</f>
        <v>122</v>
      </c>
      <c r="L13" s="12">
        <v>39</v>
      </c>
      <c r="M13" s="12">
        <v>83</v>
      </c>
      <c r="N13" s="38" t="s">
        <v>48</v>
      </c>
      <c r="O13" s="38" t="s">
        <v>48</v>
      </c>
      <c r="P13" s="38" t="s">
        <v>48</v>
      </c>
      <c r="Q13" s="12">
        <f>SUM(R13:S13)</f>
        <v>13</v>
      </c>
      <c r="R13" s="11">
        <v>10</v>
      </c>
      <c r="S13" s="11">
        <v>3</v>
      </c>
      <c r="T13" s="9"/>
      <c r="U13" s="9" t="s">
        <v>32</v>
      </c>
      <c r="V13" s="33"/>
      <c r="W13" s="9"/>
    </row>
    <row r="14" spans="1:23" s="4" customFormat="1" ht="24.95" customHeight="1">
      <c r="A14" s="4" t="s">
        <v>33</v>
      </c>
      <c r="E14" s="12">
        <f t="shared" ref="E14:E20" si="2">SUM(F14:G14)</f>
        <v>348</v>
      </c>
      <c r="F14" s="12">
        <f t="shared" ref="F14:F20" si="3">SUM(I14,L14,O14,R14)</f>
        <v>115</v>
      </c>
      <c r="G14" s="12">
        <f t="shared" si="1"/>
        <v>233</v>
      </c>
      <c r="H14" s="12">
        <f t="shared" ref="H14:H20" si="4">SUM(I14:J14)</f>
        <v>301</v>
      </c>
      <c r="I14" s="12">
        <v>98</v>
      </c>
      <c r="J14" s="13">
        <v>203</v>
      </c>
      <c r="K14" s="12">
        <f t="shared" ref="K14:K20" si="5">SUM(L14:M14)</f>
        <v>36</v>
      </c>
      <c r="L14" s="12">
        <v>11</v>
      </c>
      <c r="M14" s="12">
        <v>25</v>
      </c>
      <c r="N14" s="38" t="s">
        <v>48</v>
      </c>
      <c r="O14" s="38" t="s">
        <v>48</v>
      </c>
      <c r="P14" s="38" t="s">
        <v>48</v>
      </c>
      <c r="Q14" s="12">
        <f t="shared" ref="Q14:Q20" si="6">SUM(R14:S14)</f>
        <v>11</v>
      </c>
      <c r="R14" s="12">
        <v>6</v>
      </c>
      <c r="S14" s="13">
        <v>5</v>
      </c>
      <c r="T14" s="9"/>
      <c r="U14" s="9" t="s">
        <v>34</v>
      </c>
      <c r="V14" s="34"/>
      <c r="W14" s="34"/>
    </row>
    <row r="15" spans="1:23" s="4" customFormat="1" ht="24.95" customHeight="1">
      <c r="A15" s="4" t="s">
        <v>35</v>
      </c>
      <c r="C15" s="9"/>
      <c r="D15" s="9"/>
      <c r="E15" s="12">
        <f t="shared" si="2"/>
        <v>435</v>
      </c>
      <c r="F15" s="12">
        <f t="shared" si="3"/>
        <v>117</v>
      </c>
      <c r="G15" s="12">
        <f t="shared" si="1"/>
        <v>318</v>
      </c>
      <c r="H15" s="12">
        <f t="shared" si="4"/>
        <v>289</v>
      </c>
      <c r="I15" s="12">
        <v>80</v>
      </c>
      <c r="J15" s="13">
        <v>209</v>
      </c>
      <c r="K15" s="12">
        <f t="shared" si="5"/>
        <v>146</v>
      </c>
      <c r="L15" s="12">
        <v>37</v>
      </c>
      <c r="M15" s="12">
        <v>109</v>
      </c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9"/>
      <c r="U15" s="9" t="s">
        <v>36</v>
      </c>
      <c r="V15" s="34"/>
      <c r="W15" s="34"/>
    </row>
    <row r="16" spans="1:23" s="4" customFormat="1" ht="24.95" customHeight="1">
      <c r="A16" s="4" t="s">
        <v>37</v>
      </c>
      <c r="C16" s="9"/>
      <c r="D16" s="3"/>
      <c r="E16" s="12">
        <f t="shared" si="2"/>
        <v>671</v>
      </c>
      <c r="F16" s="12">
        <f t="shared" si="3"/>
        <v>185</v>
      </c>
      <c r="G16" s="12">
        <f t="shared" si="1"/>
        <v>486</v>
      </c>
      <c r="H16" s="12">
        <f t="shared" si="4"/>
        <v>645</v>
      </c>
      <c r="I16" s="12">
        <v>179</v>
      </c>
      <c r="J16" s="13">
        <v>466</v>
      </c>
      <c r="K16" s="12">
        <f t="shared" si="5"/>
        <v>26</v>
      </c>
      <c r="L16" s="12">
        <v>6</v>
      </c>
      <c r="M16" s="12">
        <v>20</v>
      </c>
      <c r="N16" s="38" t="s">
        <v>48</v>
      </c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9"/>
      <c r="U16" s="9" t="s">
        <v>38</v>
      </c>
    </row>
    <row r="17" spans="1:21" s="4" customFormat="1" ht="24.95" customHeight="1">
      <c r="A17" s="4" t="s">
        <v>39</v>
      </c>
      <c r="C17" s="9"/>
      <c r="D17" s="3"/>
      <c r="E17" s="12">
        <f t="shared" si="2"/>
        <v>330</v>
      </c>
      <c r="F17" s="12">
        <f t="shared" si="3"/>
        <v>91</v>
      </c>
      <c r="G17" s="12">
        <f t="shared" si="1"/>
        <v>239</v>
      </c>
      <c r="H17" s="12">
        <f t="shared" si="4"/>
        <v>316</v>
      </c>
      <c r="I17" s="12">
        <v>83</v>
      </c>
      <c r="J17" s="13">
        <v>233</v>
      </c>
      <c r="K17" s="12">
        <f t="shared" si="5"/>
        <v>2</v>
      </c>
      <c r="L17" s="12">
        <v>1</v>
      </c>
      <c r="M17" s="12">
        <v>1</v>
      </c>
      <c r="N17" s="38" t="s">
        <v>48</v>
      </c>
      <c r="O17" s="38" t="s">
        <v>48</v>
      </c>
      <c r="P17" s="38" t="s">
        <v>48</v>
      </c>
      <c r="Q17" s="12">
        <f t="shared" si="6"/>
        <v>12</v>
      </c>
      <c r="R17" s="11">
        <v>7</v>
      </c>
      <c r="S17" s="11">
        <v>5</v>
      </c>
      <c r="T17" s="9"/>
      <c r="U17" s="9" t="s">
        <v>40</v>
      </c>
    </row>
    <row r="18" spans="1:21" s="4" customFormat="1" ht="24.95" customHeight="1">
      <c r="A18" s="4" t="s">
        <v>41</v>
      </c>
      <c r="C18" s="9"/>
      <c r="D18" s="3"/>
      <c r="E18" s="12">
        <f t="shared" si="2"/>
        <v>564</v>
      </c>
      <c r="F18" s="12">
        <f t="shared" si="3"/>
        <v>119</v>
      </c>
      <c r="G18" s="12">
        <f t="shared" si="1"/>
        <v>445</v>
      </c>
      <c r="H18" s="12">
        <f t="shared" si="4"/>
        <v>277</v>
      </c>
      <c r="I18" s="12">
        <v>60</v>
      </c>
      <c r="J18" s="13">
        <v>217</v>
      </c>
      <c r="K18" s="12">
        <f t="shared" si="5"/>
        <v>265</v>
      </c>
      <c r="L18" s="12">
        <v>46</v>
      </c>
      <c r="M18" s="12">
        <v>219</v>
      </c>
      <c r="N18" s="38" t="s">
        <v>48</v>
      </c>
      <c r="O18" s="38" t="s">
        <v>48</v>
      </c>
      <c r="P18" s="38" t="s">
        <v>48</v>
      </c>
      <c r="Q18" s="12">
        <f t="shared" si="6"/>
        <v>22</v>
      </c>
      <c r="R18" s="12">
        <v>13</v>
      </c>
      <c r="S18" s="13">
        <v>9</v>
      </c>
      <c r="T18" s="9"/>
      <c r="U18" s="9" t="s">
        <v>42</v>
      </c>
    </row>
    <row r="19" spans="1:21" s="4" customFormat="1" ht="24.95" customHeight="1">
      <c r="A19" s="4" t="s">
        <v>43</v>
      </c>
      <c r="C19" s="9"/>
      <c r="D19" s="3"/>
      <c r="E19" s="12">
        <f t="shared" si="2"/>
        <v>1147</v>
      </c>
      <c r="F19" s="12">
        <f t="shared" si="3"/>
        <v>274</v>
      </c>
      <c r="G19" s="12">
        <f t="shared" si="1"/>
        <v>873</v>
      </c>
      <c r="H19" s="12">
        <f t="shared" si="4"/>
        <v>397</v>
      </c>
      <c r="I19" s="12">
        <v>111</v>
      </c>
      <c r="J19" s="13">
        <v>286</v>
      </c>
      <c r="K19" s="12">
        <f t="shared" si="5"/>
        <v>517</v>
      </c>
      <c r="L19" s="12">
        <v>108</v>
      </c>
      <c r="M19" s="12">
        <v>409</v>
      </c>
      <c r="N19" s="12">
        <f t="shared" ref="N19" si="7">SUM(O19:P19)</f>
        <v>196</v>
      </c>
      <c r="O19" s="12">
        <v>33</v>
      </c>
      <c r="P19" s="12">
        <v>163</v>
      </c>
      <c r="Q19" s="12">
        <f t="shared" si="6"/>
        <v>37</v>
      </c>
      <c r="R19" s="12">
        <v>22</v>
      </c>
      <c r="S19" s="13">
        <v>15</v>
      </c>
      <c r="T19" s="9"/>
      <c r="U19" s="9" t="s">
        <v>44</v>
      </c>
    </row>
    <row r="20" spans="1:21" s="4" customFormat="1" ht="24.95" customHeight="1">
      <c r="A20" s="4" t="s">
        <v>45</v>
      </c>
      <c r="C20" s="9"/>
      <c r="D20" s="3"/>
      <c r="E20" s="12">
        <f t="shared" si="2"/>
        <v>370</v>
      </c>
      <c r="F20" s="12">
        <f t="shared" si="3"/>
        <v>112</v>
      </c>
      <c r="G20" s="12">
        <f t="shared" si="1"/>
        <v>258</v>
      </c>
      <c r="H20" s="12">
        <f t="shared" si="4"/>
        <v>312</v>
      </c>
      <c r="I20" s="12">
        <v>95</v>
      </c>
      <c r="J20" s="13">
        <v>217</v>
      </c>
      <c r="K20" s="12">
        <f t="shared" si="5"/>
        <v>44</v>
      </c>
      <c r="L20" s="12">
        <v>7</v>
      </c>
      <c r="M20" s="12">
        <v>37</v>
      </c>
      <c r="N20" s="38" t="s">
        <v>48</v>
      </c>
      <c r="O20" s="38" t="s">
        <v>48</v>
      </c>
      <c r="P20" s="38" t="s">
        <v>48</v>
      </c>
      <c r="Q20" s="12">
        <f t="shared" si="6"/>
        <v>14</v>
      </c>
      <c r="R20" s="12">
        <v>10</v>
      </c>
      <c r="S20" s="13">
        <v>4</v>
      </c>
      <c r="T20" s="9"/>
      <c r="U20" s="9" t="s">
        <v>46</v>
      </c>
    </row>
    <row r="21" spans="1:21" s="4" customFormat="1" ht="9" customHeight="1">
      <c r="A21" s="21"/>
      <c r="B21" s="21"/>
      <c r="C21" s="21"/>
      <c r="D21" s="22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21"/>
    </row>
    <row r="22" spans="1:21" s="4" customFormat="1" ht="9" customHeight="1"/>
    <row r="23" spans="1:21" s="4" customFormat="1" ht="17.25">
      <c r="A23" s="9"/>
      <c r="B23" s="4" t="s">
        <v>25</v>
      </c>
      <c r="C23" s="9"/>
      <c r="D23" s="9"/>
      <c r="E23" s="9"/>
      <c r="H23" s="9"/>
      <c r="J23" s="9"/>
      <c r="M23" s="10" t="s">
        <v>28</v>
      </c>
      <c r="N23" s="10"/>
    </row>
    <row r="24" spans="1:21" s="4" customFormat="1" ht="17.25">
      <c r="B24" s="4" t="s">
        <v>49</v>
      </c>
      <c r="M24" s="4" t="s">
        <v>50</v>
      </c>
    </row>
    <row r="25" spans="1:21" s="4" customFormat="1" ht="17.25">
      <c r="B25" s="4" t="s">
        <v>26</v>
      </c>
      <c r="M25" s="4" t="s">
        <v>29</v>
      </c>
    </row>
    <row r="26" spans="1:21" s="4" customFormat="1" ht="17.25">
      <c r="B26" s="4" t="s">
        <v>27</v>
      </c>
      <c r="M26" s="4" t="s">
        <v>30</v>
      </c>
    </row>
    <row r="27" spans="1:21" ht="72" customHeight="1"/>
  </sheetData>
  <mergeCells count="20">
    <mergeCell ref="E6:G6"/>
    <mergeCell ref="Q6:S6"/>
    <mergeCell ref="A12:D12"/>
    <mergeCell ref="E7:G7"/>
    <mergeCell ref="A4:D11"/>
    <mergeCell ref="T4:U11"/>
    <mergeCell ref="N6:P6"/>
    <mergeCell ref="H6:J6"/>
    <mergeCell ref="N7:P7"/>
    <mergeCell ref="K7:M7"/>
    <mergeCell ref="K8:M8"/>
    <mergeCell ref="N8:P8"/>
    <mergeCell ref="H8:J8"/>
    <mergeCell ref="H4:S4"/>
    <mergeCell ref="K5:M5"/>
    <mergeCell ref="K6:M6"/>
    <mergeCell ref="H7:J7"/>
    <mergeCell ref="Q7:S7"/>
    <mergeCell ref="K9:M9"/>
    <mergeCell ref="H5:J5"/>
  </mergeCells>
  <phoneticPr fontId="2" type="noConversion"/>
  <pageMargins left="0.55118110200000003" right="0.6" top="0.5" bottom="0.8" header="0.511811024" footer="0.51181102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2016-07-11T11:48:39Z</dcterms:modified>
</cp:coreProperties>
</file>