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 " sheetId="1" r:id="rId1"/>
  </sheets>
  <calcPr calcId="144525"/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6" i="1"/>
  <c r="B52" i="1" l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6" i="1"/>
  <c r="B35" i="1"/>
  <c r="B34" i="1"/>
  <c r="B33" i="1"/>
  <c r="B32" i="1"/>
</calcChain>
</file>

<file path=xl/sharedStrings.xml><?xml version="1.0" encoding="utf-8"?>
<sst xmlns="http://schemas.openxmlformats.org/spreadsheetml/2006/main" count="108" uniqueCount="39">
  <si>
    <t>ตารางที่  5   จำนวนและร้อยละของผู้มีงานทำ  จำแนกตามอุตสาหกรรม และเพศ</t>
  </si>
  <si>
    <t>อุตสาหกรรม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</si>
  <si>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</si>
  <si>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</si>
  <si>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</si>
  <si>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</si>
  <si>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</si>
  <si>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</si>
  <si>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 ของเสีย และสิ่งปฏิกูล</t>
  </si>
  <si>
    <t>-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</si>
  <si>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</si>
  <si>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</si>
  <si>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</si>
  <si>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</si>
  <si>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</si>
  <si>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</si>
  <si>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</si>
  <si>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</si>
  <si>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</si>
  <si>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</si>
  <si>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</si>
  <si>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</si>
  <si>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</si>
  <si>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</si>
  <si>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</si>
  <si>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</si>
  <si>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 xml:space="preserve">                                          ร้อยละ</t>
  </si>
  <si>
    <t>หมายเหตุ :    ..จำนวนเล็กน้อย</t>
  </si>
  <si>
    <t>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</si>
  <si>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>สำนักงานสถิติแห่งชาติ กระทรวงเทคโนโลยีสารสนเทศและการสื่อสาร</t>
  </si>
  <si>
    <t>ไตรมาสที่ 1</t>
  </si>
  <si>
    <t>รวมเฉลี่ยไตรมาส</t>
  </si>
  <si>
    <t>ไตรมาสที่ 2</t>
  </si>
  <si>
    <t>ไตรมาสที่ 3</t>
  </si>
  <si>
    <t>ไตรมาสที่ 4</t>
  </si>
  <si>
    <t xml:space="preserve">จังหวัดเพชรบูรณ์  พ.ศ.  2556 </t>
  </si>
  <si>
    <t xml:space="preserve">ที่มา : สรุปผลการสำรวจภาวะการทำงานของประชากร จังหวัดเพชรบูรณ์ 2556 </t>
  </si>
  <si>
    <t>..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</si>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</sst>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/>
    <xf numFmtId="0" fontId="2" fillId="0" borderId="0" xfId="0" applyFont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/>
    <xf numFmtId="3" fontId="6" fillId="0" borderId="0" xfId="1" applyNumberFormat="1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 inden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 indent="1"/>
    </xf>
    <xf numFmtId="0" fontId="5" fillId="0" borderId="7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/>
    </xf>
    <xf numFmtId="3" fontId="6" fillId="0" borderId="7" xfId="1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/>
    <xf numFmtId="3" fontId="6" fillId="0" borderId="7" xfId="1" applyNumberFormat="1" applyFont="1" applyFill="1" applyBorder="1"/>
    <xf numFmtId="187" fontId="6" fillId="0" borderId="7" xfId="1" applyNumberFormat="1" applyFont="1" applyFill="1" applyBorder="1" applyAlignment="1">
      <alignment horizontal="right" vertical="center"/>
    </xf>
    <xf numFmtId="187" fontId="6" fillId="0" borderId="4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3" fontId="7" fillId="0" borderId="7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7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horizontal="right"/>
    </xf>
    <xf numFmtId="187" fontId="7" fillId="0" borderId="7" xfId="1" applyNumberFormat="1" applyFont="1" applyFill="1" applyBorder="1" applyAlignment="1">
      <alignment horizontal="right" vertical="center"/>
    </xf>
    <xf numFmtId="187" fontId="7" fillId="0" borderId="7" xfId="0" applyNumberFormat="1" applyFont="1" applyFill="1" applyBorder="1" applyAlignment="1">
      <alignment vertical="center"/>
    </xf>
    <xf numFmtId="187" fontId="6" fillId="0" borderId="7" xfId="0" applyNumberFormat="1" applyFont="1" applyFill="1" applyBorder="1" applyAlignment="1">
      <alignment vertical="center"/>
    </xf>
    <xf numFmtId="187" fontId="6" fillId="0" borderId="7" xfId="0" applyNumberFormat="1" applyFont="1" applyFill="1" applyBorder="1"/>
    <xf numFmtId="187" fontId="6" fillId="0" borderId="7" xfId="0" applyNumberFormat="1" applyFont="1" applyFill="1" applyBorder="1" applyAlignment="1">
      <alignment horizontal="right"/>
    </xf>
    <xf numFmtId="187" fontId="6" fillId="0" borderId="4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3" xfId="0" applyFont="1" applyFill="1" applyBorder="1"/>
    <xf numFmtId="187" fontId="6" fillId="0" borderId="3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/>
    <xf numFmtId="3" fontId="7" fillId="0" borderId="7" xfId="0" quotePrefix="1" applyNumberFormat="1" applyFont="1" applyFill="1" applyBorder="1" applyAlignment="1">
      <alignment horizontal="right" vertical="center"/>
    </xf>
    <xf numFmtId="187" fontId="6" fillId="0" borderId="4" xfId="0" quotePrefix="1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15050" y="3514725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15050" y="3514725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15050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15050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15050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15050" y="3514725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15050" y="3514725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15050" y="84010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47625</xdr:rowOff>
    </xdr:from>
    <xdr:to>
      <xdr:col>4</xdr:col>
      <xdr:colOff>0</xdr:colOff>
      <xdr:row>42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15050" y="82391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15050" y="84010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58"/>
  <sheetViews>
    <sheetView tabSelected="1" zoomScaleNormal="100" workbookViewId="0">
      <selection activeCell="H43" sqref="H43"/>
    </sheetView>
  </sheetViews>
  <sheetFormatPr defaultRowHeight="14.25" customHeight="1" x14ac:dyDescent="0.25"/>
  <cols>
    <col min="1" max="1" width="48" style="6" customWidth="1"/>
    <col min="2" max="5" width="12.7109375" style="6" customWidth="1"/>
    <col min="6" max="6" width="18.7109375" style="6" customWidth="1"/>
    <col min="7" max="16384" width="9.140625" style="6"/>
  </cols>
  <sheetData>
    <row r="1" spans="1:11" s="3" customFormat="1" ht="21" x14ac:dyDescent="0.35">
      <c r="A1" s="1" t="s">
        <v>0</v>
      </c>
      <c r="B1" s="2"/>
      <c r="C1" s="2"/>
      <c r="D1" s="2"/>
    </row>
    <row r="2" spans="1:11" s="3" customFormat="1" ht="21" x14ac:dyDescent="0.35">
      <c r="A2" s="4" t="s">
        <v>35</v>
      </c>
      <c r="B2" s="2"/>
      <c r="C2" s="2"/>
      <c r="D2" s="2"/>
    </row>
    <row r="3" spans="1:11" s="3" customFormat="1" ht="4.5" customHeight="1" x14ac:dyDescent="0.3">
      <c r="A3" s="5"/>
      <c r="B3" s="6"/>
      <c r="C3" s="6"/>
      <c r="D3" s="6"/>
    </row>
    <row r="4" spans="1:11" s="3" customFormat="1" ht="23.25" customHeight="1" x14ac:dyDescent="0.25">
      <c r="A4" s="14" t="s">
        <v>1</v>
      </c>
      <c r="B4" s="15" t="s">
        <v>30</v>
      </c>
      <c r="C4" s="15" t="s">
        <v>32</v>
      </c>
      <c r="D4" s="15" t="s">
        <v>33</v>
      </c>
      <c r="E4" s="16" t="s">
        <v>34</v>
      </c>
      <c r="F4" s="17" t="s">
        <v>31</v>
      </c>
    </row>
    <row r="5" spans="1:11" s="3" customFormat="1" ht="23.25" customHeight="1" x14ac:dyDescent="0.25">
      <c r="A5" s="13"/>
      <c r="B5" s="18"/>
      <c r="C5" s="18"/>
      <c r="D5" s="18"/>
      <c r="E5" s="19"/>
      <c r="F5" s="19"/>
    </row>
    <row r="6" spans="1:11" s="7" customFormat="1" ht="18" customHeight="1" x14ac:dyDescent="0.25">
      <c r="A6" s="26" t="s">
        <v>2</v>
      </c>
      <c r="B6" s="27">
        <v>603857</v>
      </c>
      <c r="C6" s="27">
        <v>608142</v>
      </c>
      <c r="D6" s="27">
        <v>600484</v>
      </c>
      <c r="E6" s="28">
        <v>586871</v>
      </c>
      <c r="F6" s="28">
        <f>SUM(B6:E6)/4</f>
        <v>599838.5</v>
      </c>
      <c r="G6" s="29"/>
      <c r="H6" s="29"/>
      <c r="I6" s="29"/>
      <c r="J6" s="29"/>
      <c r="K6" s="29"/>
    </row>
    <row r="7" spans="1:11" s="9" customFormat="1" ht="16.5" customHeight="1" x14ac:dyDescent="0.25">
      <c r="A7" s="30" t="s">
        <v>3</v>
      </c>
      <c r="B7" s="20">
        <v>333317</v>
      </c>
      <c r="C7" s="20">
        <v>341402</v>
      </c>
      <c r="D7" s="20">
        <v>334565</v>
      </c>
      <c r="E7" s="31">
        <v>321687</v>
      </c>
      <c r="F7" s="28">
        <f t="shared" ref="F7:F28" si="0">SUM(B7:E7)/4</f>
        <v>332742.75</v>
      </c>
      <c r="G7" s="32"/>
      <c r="H7" s="32"/>
      <c r="I7" s="32"/>
      <c r="J7" s="32"/>
      <c r="K7" s="32"/>
    </row>
    <row r="8" spans="1:11" s="9" customFormat="1" ht="16.5" customHeight="1" x14ac:dyDescent="0.25">
      <c r="A8" s="33" t="s">
        <v>4</v>
      </c>
      <c r="B8" s="20">
        <v>2121</v>
      </c>
      <c r="C8" s="20">
        <v>1517</v>
      </c>
      <c r="D8" s="21">
        <v>2213</v>
      </c>
      <c r="E8" s="31">
        <v>3991</v>
      </c>
      <c r="F8" s="28">
        <f t="shared" si="0"/>
        <v>2460.5</v>
      </c>
      <c r="G8" s="10"/>
      <c r="H8" s="32"/>
      <c r="I8" s="32"/>
      <c r="J8" s="32"/>
      <c r="K8" s="32"/>
    </row>
    <row r="9" spans="1:11" s="9" customFormat="1" ht="16.5" customHeight="1" x14ac:dyDescent="0.25">
      <c r="A9" s="33" t="s">
        <v>5</v>
      </c>
      <c r="B9" s="20">
        <v>39589</v>
      </c>
      <c r="C9" s="20">
        <v>35201</v>
      </c>
      <c r="D9" s="20">
        <v>48395</v>
      </c>
      <c r="E9" s="31">
        <v>40615</v>
      </c>
      <c r="F9" s="28">
        <f t="shared" si="0"/>
        <v>40950</v>
      </c>
      <c r="G9" s="8"/>
      <c r="H9" s="32"/>
      <c r="I9" s="32"/>
      <c r="J9" s="32"/>
      <c r="K9" s="32"/>
    </row>
    <row r="10" spans="1:11" s="9" customFormat="1" ht="16.5" customHeight="1" x14ac:dyDescent="0.25">
      <c r="A10" s="33" t="s">
        <v>6</v>
      </c>
      <c r="B10" s="20">
        <v>167</v>
      </c>
      <c r="C10" s="20">
        <v>79</v>
      </c>
      <c r="D10" s="21" t="s">
        <v>9</v>
      </c>
      <c r="E10" s="31">
        <v>2968</v>
      </c>
      <c r="F10" s="28">
        <f t="shared" si="0"/>
        <v>803.5</v>
      </c>
      <c r="G10" s="10"/>
      <c r="H10" s="32" t="s">
        <v>7</v>
      </c>
      <c r="I10" s="32"/>
      <c r="J10" s="32"/>
      <c r="K10" s="32"/>
    </row>
    <row r="11" spans="1:11" s="9" customFormat="1" ht="16.5" customHeight="1" x14ac:dyDescent="0.25">
      <c r="A11" s="33" t="s">
        <v>8</v>
      </c>
      <c r="B11" s="20" t="s">
        <v>9</v>
      </c>
      <c r="C11" s="20">
        <v>127</v>
      </c>
      <c r="D11" s="21">
        <v>657</v>
      </c>
      <c r="E11" s="31">
        <v>686</v>
      </c>
      <c r="F11" s="28">
        <f t="shared" si="0"/>
        <v>367.5</v>
      </c>
      <c r="G11" s="10"/>
      <c r="H11" s="32" t="s">
        <v>7</v>
      </c>
      <c r="I11" s="32"/>
      <c r="J11" s="32"/>
      <c r="K11" s="32"/>
    </row>
    <row r="12" spans="1:11" ht="16.5" customHeight="1" x14ac:dyDescent="0.25">
      <c r="A12" s="30" t="s">
        <v>10</v>
      </c>
      <c r="B12" s="20">
        <v>42400</v>
      </c>
      <c r="C12" s="20">
        <v>38328</v>
      </c>
      <c r="D12" s="20">
        <v>38441</v>
      </c>
      <c r="E12" s="22">
        <v>42367</v>
      </c>
      <c r="F12" s="28">
        <f t="shared" si="0"/>
        <v>40384</v>
      </c>
      <c r="G12" s="8"/>
      <c r="H12" s="34"/>
      <c r="I12" s="34"/>
      <c r="J12" s="34"/>
      <c r="K12" s="34"/>
    </row>
    <row r="13" spans="1:11" ht="16.5" customHeight="1" x14ac:dyDescent="0.25">
      <c r="A13" s="33" t="s">
        <v>11</v>
      </c>
      <c r="B13" s="22">
        <v>83857</v>
      </c>
      <c r="C13" s="22">
        <v>93265</v>
      </c>
      <c r="D13" s="20">
        <v>82856</v>
      </c>
      <c r="E13" s="22">
        <v>87248</v>
      </c>
      <c r="F13" s="28">
        <f t="shared" si="0"/>
        <v>86806.5</v>
      </c>
      <c r="G13" s="8"/>
      <c r="H13" s="34"/>
      <c r="I13" s="34"/>
      <c r="J13" s="34"/>
      <c r="K13" s="34"/>
    </row>
    <row r="14" spans="1:11" ht="16.5" customHeight="1" x14ac:dyDescent="0.25">
      <c r="A14" s="33" t="s">
        <v>12</v>
      </c>
      <c r="B14" s="22">
        <v>6910</v>
      </c>
      <c r="C14" s="22">
        <v>3263</v>
      </c>
      <c r="D14" s="20">
        <v>2916</v>
      </c>
      <c r="E14" s="22">
        <v>3458</v>
      </c>
      <c r="F14" s="28">
        <f t="shared" si="0"/>
        <v>4136.75</v>
      </c>
      <c r="G14" s="8"/>
      <c r="H14" s="34"/>
      <c r="I14" s="34"/>
      <c r="J14" s="34"/>
      <c r="K14" s="34"/>
    </row>
    <row r="15" spans="1:11" s="2" customFormat="1" ht="16.5" customHeight="1" x14ac:dyDescent="0.25">
      <c r="A15" s="35" t="s">
        <v>13</v>
      </c>
      <c r="B15" s="20">
        <v>22623</v>
      </c>
      <c r="C15" s="20">
        <v>26237</v>
      </c>
      <c r="D15" s="20">
        <v>31272</v>
      </c>
      <c r="E15" s="22">
        <v>24902</v>
      </c>
      <c r="F15" s="28">
        <f t="shared" si="0"/>
        <v>26258.5</v>
      </c>
      <c r="G15" s="8"/>
      <c r="H15" s="36"/>
      <c r="I15" s="36"/>
      <c r="J15" s="36"/>
      <c r="K15" s="36"/>
    </row>
    <row r="16" spans="1:11" ht="16.5" customHeight="1" x14ac:dyDescent="0.25">
      <c r="A16" s="36" t="s">
        <v>14</v>
      </c>
      <c r="B16" s="20">
        <v>1037</v>
      </c>
      <c r="C16" s="20">
        <v>461</v>
      </c>
      <c r="D16" s="20" t="s">
        <v>9</v>
      </c>
      <c r="E16" s="22">
        <v>470</v>
      </c>
      <c r="F16" s="28">
        <f t="shared" si="0"/>
        <v>492</v>
      </c>
      <c r="G16" s="8"/>
      <c r="H16" s="34"/>
      <c r="I16" s="34"/>
      <c r="J16" s="34"/>
      <c r="K16" s="34"/>
    </row>
    <row r="17" spans="1:11" ht="16.5" customHeight="1" x14ac:dyDescent="0.25">
      <c r="A17" s="36" t="s">
        <v>15</v>
      </c>
      <c r="B17" s="20">
        <v>4370</v>
      </c>
      <c r="C17" s="20">
        <v>6048</v>
      </c>
      <c r="D17" s="20">
        <v>2170</v>
      </c>
      <c r="E17" s="22">
        <v>2279</v>
      </c>
      <c r="F17" s="28">
        <f t="shared" si="0"/>
        <v>3716.75</v>
      </c>
      <c r="G17" s="8"/>
      <c r="H17" s="34"/>
      <c r="I17" s="34" t="s">
        <v>7</v>
      </c>
      <c r="J17" s="34"/>
      <c r="K17" s="34"/>
    </row>
    <row r="18" spans="1:11" ht="16.5" customHeight="1" x14ac:dyDescent="0.25">
      <c r="A18" s="36" t="s">
        <v>16</v>
      </c>
      <c r="B18" s="20">
        <v>204</v>
      </c>
      <c r="C18" s="20">
        <v>89</v>
      </c>
      <c r="D18" s="20">
        <v>317</v>
      </c>
      <c r="E18" s="22">
        <v>719</v>
      </c>
      <c r="F18" s="28">
        <f t="shared" si="0"/>
        <v>332.25</v>
      </c>
      <c r="G18" s="8"/>
      <c r="H18" s="34"/>
      <c r="I18" s="34"/>
      <c r="J18" s="34"/>
      <c r="K18" s="34"/>
    </row>
    <row r="19" spans="1:11" ht="16.5" customHeight="1" x14ac:dyDescent="0.25">
      <c r="A19" s="36" t="s">
        <v>17</v>
      </c>
      <c r="B19" s="20">
        <v>405</v>
      </c>
      <c r="C19" s="20">
        <v>152</v>
      </c>
      <c r="D19" s="20">
        <v>243</v>
      </c>
      <c r="E19" s="22">
        <v>368</v>
      </c>
      <c r="F19" s="28">
        <f t="shared" si="0"/>
        <v>292</v>
      </c>
      <c r="G19" s="8"/>
      <c r="H19" s="34"/>
      <c r="I19" s="34" t="s">
        <v>7</v>
      </c>
      <c r="J19" s="34"/>
      <c r="K19" s="34"/>
    </row>
    <row r="20" spans="1:11" ht="16.5" customHeight="1" x14ac:dyDescent="0.25">
      <c r="A20" s="36" t="s">
        <v>18</v>
      </c>
      <c r="B20" s="20">
        <v>1201</v>
      </c>
      <c r="C20" s="20">
        <v>580</v>
      </c>
      <c r="D20" s="20">
        <v>928</v>
      </c>
      <c r="E20" s="22">
        <v>889</v>
      </c>
      <c r="F20" s="28">
        <f t="shared" si="0"/>
        <v>899.5</v>
      </c>
      <c r="G20" s="8"/>
      <c r="H20" s="34"/>
      <c r="I20" s="34"/>
      <c r="J20" s="34"/>
      <c r="K20" s="34"/>
    </row>
    <row r="21" spans="1:11" ht="16.5" customHeight="1" x14ac:dyDescent="0.25">
      <c r="A21" s="34" t="s">
        <v>19</v>
      </c>
      <c r="B21" s="20">
        <v>25653</v>
      </c>
      <c r="C21" s="22">
        <v>19555</v>
      </c>
      <c r="D21" s="22">
        <v>17512</v>
      </c>
      <c r="E21" s="22">
        <v>17783</v>
      </c>
      <c r="F21" s="28">
        <f t="shared" si="0"/>
        <v>20125.75</v>
      </c>
      <c r="G21" s="11"/>
      <c r="H21" s="34"/>
      <c r="I21" s="34"/>
      <c r="J21" s="34"/>
      <c r="K21" s="34"/>
    </row>
    <row r="22" spans="1:11" ht="16.5" customHeight="1" x14ac:dyDescent="0.25">
      <c r="A22" s="34" t="s">
        <v>20</v>
      </c>
      <c r="B22" s="20">
        <v>25268</v>
      </c>
      <c r="C22" s="20">
        <v>23334</v>
      </c>
      <c r="D22" s="23">
        <v>18765</v>
      </c>
      <c r="E22" s="22">
        <v>20892</v>
      </c>
      <c r="F22" s="28">
        <f t="shared" si="0"/>
        <v>22064.75</v>
      </c>
      <c r="G22" s="12"/>
      <c r="H22" s="34"/>
      <c r="I22" s="34" t="s">
        <v>7</v>
      </c>
      <c r="J22" s="34"/>
      <c r="K22" s="34"/>
    </row>
    <row r="23" spans="1:11" ht="16.5" customHeight="1" x14ac:dyDescent="0.25">
      <c r="A23" s="34" t="s">
        <v>21</v>
      </c>
      <c r="B23" s="20">
        <v>2825</v>
      </c>
      <c r="C23" s="20">
        <v>6577</v>
      </c>
      <c r="D23" s="20">
        <v>6964</v>
      </c>
      <c r="E23" s="22">
        <v>2937</v>
      </c>
      <c r="F23" s="28">
        <f t="shared" si="0"/>
        <v>4825.75</v>
      </c>
      <c r="G23" s="8"/>
      <c r="H23" s="34"/>
      <c r="I23" s="34"/>
      <c r="J23" s="34"/>
      <c r="K23" s="34"/>
    </row>
    <row r="24" spans="1:11" ht="16.5" customHeight="1" x14ac:dyDescent="0.25">
      <c r="A24" s="34" t="s">
        <v>22</v>
      </c>
      <c r="B24" s="20">
        <v>510</v>
      </c>
      <c r="C24" s="20">
        <v>2524</v>
      </c>
      <c r="D24" s="20">
        <v>2500</v>
      </c>
      <c r="E24" s="22">
        <v>2702</v>
      </c>
      <c r="F24" s="28">
        <f t="shared" si="0"/>
        <v>2059</v>
      </c>
      <c r="G24" s="8"/>
      <c r="H24" s="34"/>
      <c r="I24" s="34"/>
      <c r="J24" s="34"/>
      <c r="K24" s="34"/>
    </row>
    <row r="25" spans="1:11" ht="16.5" customHeight="1" x14ac:dyDescent="0.25">
      <c r="A25" s="34" t="s">
        <v>23</v>
      </c>
      <c r="B25" s="20">
        <v>10221</v>
      </c>
      <c r="C25" s="20">
        <v>7749</v>
      </c>
      <c r="D25" s="20">
        <v>8665</v>
      </c>
      <c r="E25" s="22">
        <v>8246</v>
      </c>
      <c r="F25" s="28">
        <f t="shared" si="0"/>
        <v>8720.25</v>
      </c>
      <c r="G25" s="8"/>
      <c r="H25" s="34"/>
      <c r="I25" s="34"/>
      <c r="J25" s="34"/>
      <c r="K25" s="34"/>
    </row>
    <row r="26" spans="1:11" ht="16.5" customHeight="1" x14ac:dyDescent="0.25">
      <c r="A26" s="34" t="s">
        <v>24</v>
      </c>
      <c r="B26" s="20">
        <v>1179</v>
      </c>
      <c r="C26" s="21">
        <v>1654</v>
      </c>
      <c r="D26" s="20">
        <v>990</v>
      </c>
      <c r="E26" s="22">
        <v>1665</v>
      </c>
      <c r="F26" s="28">
        <f t="shared" si="0"/>
        <v>1372</v>
      </c>
      <c r="G26" s="8"/>
      <c r="H26" s="34"/>
      <c r="I26" s="34"/>
      <c r="J26" s="34"/>
      <c r="K26" s="34"/>
    </row>
    <row r="27" spans="1:11" ht="16.5" customHeight="1" x14ac:dyDescent="0.25">
      <c r="A27" s="34" t="s">
        <v>25</v>
      </c>
      <c r="B27" s="20" t="s">
        <v>9</v>
      </c>
      <c r="C27" s="20" t="s">
        <v>9</v>
      </c>
      <c r="D27" s="20" t="s">
        <v>9</v>
      </c>
      <c r="E27" s="20" t="s">
        <v>9</v>
      </c>
      <c r="F27" s="50" t="s">
        <v>9</v>
      </c>
      <c r="G27" s="8"/>
      <c r="H27" s="34"/>
      <c r="I27" s="34"/>
      <c r="J27" s="34"/>
      <c r="K27" s="34"/>
    </row>
    <row r="28" spans="1:11" ht="16.5" customHeight="1" x14ac:dyDescent="0.25">
      <c r="A28" s="34" t="s">
        <v>38</v>
      </c>
      <c r="B28" s="20" t="s">
        <v>9</v>
      </c>
      <c r="C28" s="20" t="s">
        <v>9</v>
      </c>
      <c r="D28" s="20">
        <v>114</v>
      </c>
      <c r="E28" s="20" t="s">
        <v>9</v>
      </c>
      <c r="F28" s="28">
        <f t="shared" si="0"/>
        <v>28.5</v>
      </c>
      <c r="G28" s="8"/>
      <c r="H28" s="34"/>
      <c r="I28" s="34"/>
      <c r="J28" s="34"/>
      <c r="K28" s="34"/>
    </row>
    <row r="29" spans="1:11" ht="16.5" customHeight="1" x14ac:dyDescent="0.25">
      <c r="A29" s="34"/>
      <c r="B29" s="20"/>
      <c r="C29" s="20"/>
      <c r="D29" s="20"/>
      <c r="E29" s="37"/>
      <c r="F29" s="20"/>
      <c r="G29" s="8"/>
      <c r="H29" s="34"/>
      <c r="I29" s="34"/>
      <c r="J29" s="34"/>
      <c r="K29" s="34"/>
    </row>
    <row r="30" spans="1:11" ht="2.25" customHeight="1" x14ac:dyDescent="0.25">
      <c r="A30" s="36"/>
      <c r="B30" s="38" t="s">
        <v>9</v>
      </c>
      <c r="C30" s="38" t="s">
        <v>9</v>
      </c>
      <c r="D30" s="20" t="s">
        <v>9</v>
      </c>
      <c r="E30" s="37"/>
      <c r="F30" s="37"/>
      <c r="G30" s="34"/>
      <c r="H30" s="34"/>
      <c r="I30" s="34"/>
      <c r="J30" s="34"/>
      <c r="K30" s="34"/>
    </row>
    <row r="31" spans="1:11" ht="18" customHeight="1" x14ac:dyDescent="0.25">
      <c r="A31" s="34"/>
      <c r="B31" s="52" t="s">
        <v>26</v>
      </c>
      <c r="C31" s="52"/>
      <c r="D31" s="52"/>
      <c r="E31" s="37"/>
      <c r="F31" s="37"/>
      <c r="G31" s="34"/>
      <c r="H31" s="34"/>
      <c r="I31" s="34"/>
      <c r="J31" s="34"/>
      <c r="K31" s="34"/>
    </row>
    <row r="32" spans="1:11" s="7" customFormat="1" ht="18" customHeight="1" x14ac:dyDescent="0.5">
      <c r="A32" s="26" t="s">
        <v>2</v>
      </c>
      <c r="B32" s="39">
        <f>B6*100/B6</f>
        <v>100</v>
      </c>
      <c r="C32" s="39">
        <v>100</v>
      </c>
      <c r="D32" s="39">
        <v>100</v>
      </c>
      <c r="E32" s="40">
        <v>100</v>
      </c>
      <c r="F32" s="40"/>
      <c r="G32" s="29"/>
      <c r="H32" s="29"/>
      <c r="I32" s="29"/>
      <c r="J32" s="29"/>
      <c r="K32" s="29"/>
    </row>
    <row r="33" spans="1:11" s="9" customFormat="1" ht="16.5" customHeight="1" x14ac:dyDescent="0.5">
      <c r="A33" s="30" t="s">
        <v>3</v>
      </c>
      <c r="B33" s="24">
        <f>B7/$B$6*100</f>
        <v>55.198002176011876</v>
      </c>
      <c r="C33" s="24">
        <v>56.138533434625472</v>
      </c>
      <c r="D33" s="24">
        <v>55.715889182725931</v>
      </c>
      <c r="E33" s="41">
        <v>54.813919924480849</v>
      </c>
      <c r="F33" s="41">
        <f>SUM(B33:E33)/4</f>
        <v>55.466586179461032</v>
      </c>
      <c r="G33" s="32"/>
      <c r="H33" s="32"/>
      <c r="I33" s="32"/>
      <c r="J33" s="32"/>
      <c r="K33" s="32"/>
    </row>
    <row r="34" spans="1:11" s="9" customFormat="1" ht="16.5" customHeight="1" x14ac:dyDescent="0.5">
      <c r="A34" s="33" t="s">
        <v>4</v>
      </c>
      <c r="B34" s="24">
        <f t="shared" ref="B34:B52" si="1">B8/$B$6*100</f>
        <v>0.35124209870880024</v>
      </c>
      <c r="C34" s="24">
        <v>0.24944831963587452</v>
      </c>
      <c r="D34" s="24">
        <v>0.36853604758827879</v>
      </c>
      <c r="E34" s="41">
        <v>0.68004723354876973</v>
      </c>
      <c r="F34" s="41">
        <f t="shared" ref="F34:F52" si="2">SUM(B34:E34)/4</f>
        <v>0.4123184248704308</v>
      </c>
      <c r="G34" s="32"/>
      <c r="H34" s="32"/>
      <c r="I34" s="32"/>
      <c r="J34" s="32"/>
      <c r="K34" s="32"/>
    </row>
    <row r="35" spans="1:11" s="9" customFormat="1" ht="16.5" customHeight="1" x14ac:dyDescent="0.5">
      <c r="A35" s="33" t="s">
        <v>5</v>
      </c>
      <c r="B35" s="24">
        <f>B9/$B$6*100</f>
        <v>6.5560223695345083</v>
      </c>
      <c r="C35" s="24">
        <v>5.7882862883997488</v>
      </c>
      <c r="D35" s="24">
        <v>8</v>
      </c>
      <c r="E35" s="41">
        <v>6.9206009497828322</v>
      </c>
      <c r="F35" s="41">
        <f t="shared" si="2"/>
        <v>6.8162274019292717</v>
      </c>
      <c r="G35" s="32"/>
      <c r="H35" s="32"/>
      <c r="I35" s="32"/>
      <c r="J35" s="32"/>
      <c r="K35" s="32"/>
    </row>
    <row r="36" spans="1:11" s="9" customFormat="1" ht="16.5" customHeight="1" x14ac:dyDescent="0.5">
      <c r="A36" s="33" t="s">
        <v>6</v>
      </c>
      <c r="B36" s="24">
        <f>B10/$B$6*100</f>
        <v>2.7655554212338351E-2</v>
      </c>
      <c r="C36" s="24" t="s">
        <v>37</v>
      </c>
      <c r="D36" s="24" t="s">
        <v>9</v>
      </c>
      <c r="E36" s="41">
        <v>0.50573294642263811</v>
      </c>
      <c r="F36" s="41">
        <f t="shared" si="2"/>
        <v>0.13334712515874411</v>
      </c>
      <c r="G36" s="32"/>
      <c r="H36" s="32"/>
      <c r="I36" s="32"/>
      <c r="J36" s="32"/>
      <c r="K36" s="32"/>
    </row>
    <row r="37" spans="1:11" s="9" customFormat="1" ht="16.5" customHeight="1" x14ac:dyDescent="0.5">
      <c r="A37" s="33" t="s">
        <v>8</v>
      </c>
      <c r="B37" s="24" t="s">
        <v>9</v>
      </c>
      <c r="C37" s="24" t="s">
        <v>9</v>
      </c>
      <c r="D37" s="24">
        <v>0.10941174119543569</v>
      </c>
      <c r="E37" s="41">
        <v>0.11689110554108142</v>
      </c>
      <c r="F37" s="41">
        <f t="shared" si="2"/>
        <v>5.6575711684129282E-2</v>
      </c>
      <c r="G37" s="32" t="s">
        <v>7</v>
      </c>
      <c r="H37" s="32"/>
      <c r="I37" s="32"/>
      <c r="J37" s="32"/>
      <c r="K37" s="32"/>
    </row>
    <row r="38" spans="1:11" ht="16.5" customHeight="1" x14ac:dyDescent="0.25">
      <c r="A38" s="30" t="s">
        <v>10</v>
      </c>
      <c r="B38" s="24">
        <f t="shared" si="1"/>
        <v>7.0215299317553654</v>
      </c>
      <c r="C38" s="24">
        <v>6.3024754087038879</v>
      </c>
      <c r="D38" s="24">
        <v>6.4016693200818002</v>
      </c>
      <c r="E38" s="42">
        <v>7.2191333359460597</v>
      </c>
      <c r="F38" s="41">
        <f t="shared" si="2"/>
        <v>6.7362019991217785</v>
      </c>
      <c r="G38" s="34"/>
      <c r="H38" s="34"/>
      <c r="I38" s="34"/>
      <c r="J38" s="34"/>
      <c r="K38" s="34"/>
    </row>
    <row r="39" spans="1:11" ht="16.5" customHeight="1" x14ac:dyDescent="0.25">
      <c r="A39" s="33" t="s">
        <v>11</v>
      </c>
      <c r="B39" s="24">
        <f>B13/$B$6*100</f>
        <v>13.886897063377587</v>
      </c>
      <c r="C39" s="24">
        <v>15.336056381568778</v>
      </c>
      <c r="D39" s="24">
        <v>13.798202783088309</v>
      </c>
      <c r="E39" s="42">
        <v>14.866640198612643</v>
      </c>
      <c r="F39" s="41">
        <f t="shared" si="2"/>
        <v>14.471949106661828</v>
      </c>
      <c r="G39" s="34" t="s">
        <v>7</v>
      </c>
      <c r="H39" s="34" t="s">
        <v>7</v>
      </c>
      <c r="I39" s="34"/>
      <c r="J39" s="34"/>
      <c r="K39" s="34"/>
    </row>
    <row r="40" spans="1:11" ht="16.5" customHeight="1" x14ac:dyDescent="0.25">
      <c r="A40" s="33" t="s">
        <v>12</v>
      </c>
      <c r="B40" s="24">
        <f t="shared" si="1"/>
        <v>1.1443106563308862</v>
      </c>
      <c r="C40" s="24">
        <v>0.6</v>
      </c>
      <c r="D40" s="24">
        <v>0.48560827599070083</v>
      </c>
      <c r="E40" s="42">
        <v>0.58922659323769622</v>
      </c>
      <c r="F40" s="41">
        <f t="shared" si="2"/>
        <v>0.70478638138982086</v>
      </c>
      <c r="G40" s="34"/>
      <c r="H40" s="34"/>
      <c r="I40" s="34"/>
      <c r="J40" s="34"/>
      <c r="K40" s="34"/>
    </row>
    <row r="41" spans="1:11" s="2" customFormat="1" ht="16.5" customHeight="1" x14ac:dyDescent="0.25">
      <c r="A41" s="35" t="s">
        <v>13</v>
      </c>
      <c r="B41" s="24">
        <f>B15/$B$6*100</f>
        <v>3.7464167841061706</v>
      </c>
      <c r="C41" s="24">
        <v>4.3142884392132101</v>
      </c>
      <c r="D41" s="24">
        <v>5.2077990421060347</v>
      </c>
      <c r="E41" s="42">
        <v>4.2431812101807722</v>
      </c>
      <c r="F41" s="41">
        <f t="shared" si="2"/>
        <v>4.3779213689015473</v>
      </c>
      <c r="G41" s="36" t="s">
        <v>7</v>
      </c>
      <c r="H41" s="36" t="s">
        <v>7</v>
      </c>
      <c r="I41" s="36"/>
      <c r="J41" s="36"/>
      <c r="K41" s="36"/>
    </row>
    <row r="42" spans="1:11" ht="16.5" customHeight="1" x14ac:dyDescent="0.25">
      <c r="A42" s="36" t="s">
        <v>14</v>
      </c>
      <c r="B42" s="24">
        <f t="shared" si="1"/>
        <v>0.17172939951014893</v>
      </c>
      <c r="C42" s="24">
        <v>7.5804664042279604E-2</v>
      </c>
      <c r="D42" s="24" t="s">
        <v>9</v>
      </c>
      <c r="E42" s="42">
        <v>8.008574286342314E-2</v>
      </c>
      <c r="F42" s="41">
        <f t="shared" si="2"/>
        <v>8.1904951603962911E-2</v>
      </c>
      <c r="G42" s="34"/>
      <c r="H42" s="34"/>
      <c r="I42" s="34" t="s">
        <v>7</v>
      </c>
      <c r="J42" s="34"/>
      <c r="K42" s="34" t="s">
        <v>7</v>
      </c>
    </row>
    <row r="43" spans="1:11" ht="16.5" customHeight="1" x14ac:dyDescent="0.25">
      <c r="A43" s="36" t="s">
        <v>15</v>
      </c>
      <c r="B43" s="24">
        <f t="shared" si="1"/>
        <v>0.7236812689096922</v>
      </c>
      <c r="C43" s="24">
        <v>0.99450457294513439</v>
      </c>
      <c r="D43" s="24">
        <v>0.36137515737305242</v>
      </c>
      <c r="E43" s="42">
        <v>0.38833065528881133</v>
      </c>
      <c r="F43" s="41">
        <f t="shared" si="2"/>
        <v>0.61697291362917261</v>
      </c>
      <c r="G43" s="34"/>
      <c r="H43" s="34" t="s">
        <v>7</v>
      </c>
      <c r="I43" s="34" t="s">
        <v>7</v>
      </c>
      <c r="J43" s="34"/>
      <c r="K43" s="34"/>
    </row>
    <row r="44" spans="1:11" ht="16.5" customHeight="1" x14ac:dyDescent="0.25">
      <c r="A44" s="36" t="s">
        <v>16</v>
      </c>
      <c r="B44" s="24">
        <f>B18/$B$6*100</f>
        <v>3.3782832690521097E-2</v>
      </c>
      <c r="C44" s="24" t="s">
        <v>37</v>
      </c>
      <c r="D44" s="24">
        <v>5.2790748795971253E-2</v>
      </c>
      <c r="E44" s="42">
        <v>0.12251414706127924</v>
      </c>
      <c r="F44" s="41">
        <f t="shared" si="2"/>
        <v>5.2271932136942895E-2</v>
      </c>
      <c r="G44" s="34"/>
      <c r="H44" s="34"/>
      <c r="I44" s="34"/>
      <c r="J44" s="34" t="s">
        <v>7</v>
      </c>
      <c r="K44" s="34"/>
    </row>
    <row r="45" spans="1:11" ht="16.5" customHeight="1" x14ac:dyDescent="0.25">
      <c r="A45" s="36" t="s">
        <v>17</v>
      </c>
      <c r="B45" s="24">
        <f t="shared" si="1"/>
        <v>6.7068859017946306E-2</v>
      </c>
      <c r="C45" s="24" t="s">
        <v>37</v>
      </c>
      <c r="D45" s="24" t="s">
        <v>37</v>
      </c>
      <c r="E45" s="43" t="s">
        <v>37</v>
      </c>
      <c r="F45" s="41">
        <f t="shared" si="2"/>
        <v>1.6767214754486576E-2</v>
      </c>
      <c r="G45" s="34" t="s">
        <v>7</v>
      </c>
      <c r="H45" s="34"/>
      <c r="I45" s="34"/>
      <c r="J45" s="34"/>
      <c r="K45" s="34"/>
    </row>
    <row r="46" spans="1:11" ht="18" customHeight="1" x14ac:dyDescent="0.25">
      <c r="A46" s="36" t="s">
        <v>18</v>
      </c>
      <c r="B46" s="24">
        <f t="shared" si="1"/>
        <v>0.19888814735939137</v>
      </c>
      <c r="C46" s="24">
        <v>9.5372462352542653E-2</v>
      </c>
      <c r="D46" s="24">
        <v>0.15454200278442057</v>
      </c>
      <c r="E46" s="42">
        <v>0.15148133065017697</v>
      </c>
      <c r="F46" s="41">
        <f t="shared" si="2"/>
        <v>0.15007098578663289</v>
      </c>
      <c r="G46" s="34"/>
      <c r="H46" s="34"/>
      <c r="I46" s="34"/>
      <c r="J46" s="34"/>
      <c r="K46" s="34"/>
    </row>
    <row r="47" spans="1:11" ht="16.5" customHeight="1" x14ac:dyDescent="0.25">
      <c r="A47" s="34" t="s">
        <v>19</v>
      </c>
      <c r="B47" s="24">
        <f t="shared" si="1"/>
        <v>4.2481912108330286</v>
      </c>
      <c r="C47" s="24">
        <v>3.2155318987999513</v>
      </c>
      <c r="D47" s="24">
        <v>2.9163141732335913</v>
      </c>
      <c r="E47" s="42">
        <v>3.0301377985962845</v>
      </c>
      <c r="F47" s="41">
        <f t="shared" si="2"/>
        <v>3.3525437703657137</v>
      </c>
      <c r="G47" s="34"/>
      <c r="H47" s="34" t="s">
        <v>7</v>
      </c>
      <c r="I47" s="34"/>
      <c r="J47" s="34"/>
      <c r="K47" s="34"/>
    </row>
    <row r="48" spans="1:11" ht="16.5" customHeight="1" x14ac:dyDescent="0.25">
      <c r="A48" s="34" t="s">
        <v>20</v>
      </c>
      <c r="B48" s="24">
        <f>B22/$B$6*100</f>
        <v>4.1844343942357209</v>
      </c>
      <c r="C48" s="24">
        <v>3.9</v>
      </c>
      <c r="D48" s="24">
        <v>3.1249791834586769</v>
      </c>
      <c r="E48" s="42">
        <v>3.5598964678779494</v>
      </c>
      <c r="F48" s="41">
        <f t="shared" si="2"/>
        <v>3.6923275113930871</v>
      </c>
      <c r="G48" s="34"/>
      <c r="H48" s="34"/>
      <c r="I48" s="34"/>
      <c r="J48" s="34" t="s">
        <v>7</v>
      </c>
      <c r="K48" s="34"/>
    </row>
    <row r="49" spans="1:11" ht="16.5" customHeight="1" x14ac:dyDescent="0.25">
      <c r="A49" s="34" t="s">
        <v>21</v>
      </c>
      <c r="B49" s="24">
        <f t="shared" si="1"/>
        <v>0.46782599191530444</v>
      </c>
      <c r="C49" s="24">
        <v>1.0814908360218503</v>
      </c>
      <c r="D49" s="24">
        <v>1.159731150205501</v>
      </c>
      <c r="E49" s="42">
        <v>0.50045069529760378</v>
      </c>
      <c r="F49" s="41">
        <f t="shared" si="2"/>
        <v>0.80237466836006488</v>
      </c>
      <c r="G49" s="34"/>
      <c r="H49" s="34"/>
      <c r="I49" s="34" t="s">
        <v>7</v>
      </c>
      <c r="J49" s="34"/>
      <c r="K49" s="34"/>
    </row>
    <row r="50" spans="1:11" ht="16.5" customHeight="1" x14ac:dyDescent="0.25">
      <c r="A50" s="34" t="s">
        <v>22</v>
      </c>
      <c r="B50" s="24">
        <f t="shared" si="1"/>
        <v>8.4457081726302757E-2</v>
      </c>
      <c r="C50" s="24">
        <v>0.41503464651347877</v>
      </c>
      <c r="D50" s="24">
        <v>0.41633082646665026</v>
      </c>
      <c r="E50" s="42">
        <v>0.46040782386589219</v>
      </c>
      <c r="F50" s="41">
        <f t="shared" si="2"/>
        <v>0.344057594643081</v>
      </c>
      <c r="G50" s="34" t="s">
        <v>7</v>
      </c>
      <c r="H50" s="34"/>
      <c r="I50" s="34"/>
      <c r="J50" s="34"/>
      <c r="K50" s="34"/>
    </row>
    <row r="51" spans="1:11" ht="16.5" customHeight="1" x14ac:dyDescent="0.25">
      <c r="A51" s="34" t="s">
        <v>23</v>
      </c>
      <c r="B51" s="24">
        <f t="shared" si="1"/>
        <v>1.6926192790677264</v>
      </c>
      <c r="C51" s="24">
        <v>1.2742089840859536</v>
      </c>
      <c r="D51" s="24">
        <v>1.4430026445334097</v>
      </c>
      <c r="E51" s="42">
        <v>1.4050787992591216</v>
      </c>
      <c r="F51" s="41">
        <f t="shared" si="2"/>
        <v>1.4537274267365528</v>
      </c>
      <c r="G51" s="34"/>
      <c r="H51" s="34"/>
      <c r="I51" s="34"/>
      <c r="J51" s="34"/>
      <c r="K51" s="34"/>
    </row>
    <row r="52" spans="1:11" ht="16.5" customHeight="1" x14ac:dyDescent="0.25">
      <c r="A52" s="34" t="s">
        <v>24</v>
      </c>
      <c r="B52" s="24">
        <f t="shared" si="1"/>
        <v>0.19524490069668812</v>
      </c>
      <c r="C52" s="24">
        <v>0.27197595298466481</v>
      </c>
      <c r="D52" s="24">
        <v>0.16486700728079348</v>
      </c>
      <c r="E52" s="42">
        <v>0.28370800397361601</v>
      </c>
      <c r="F52" s="41">
        <f t="shared" si="2"/>
        <v>0.22894896623394062</v>
      </c>
      <c r="G52" s="34"/>
      <c r="H52" s="34"/>
      <c r="I52" s="34"/>
      <c r="J52" s="34"/>
      <c r="K52" s="34"/>
    </row>
    <row r="53" spans="1:11" ht="16.5" customHeight="1" x14ac:dyDescent="0.25">
      <c r="A53" s="34" t="s">
        <v>25</v>
      </c>
      <c r="B53" s="25" t="s">
        <v>9</v>
      </c>
      <c r="C53" s="25" t="s">
        <v>9</v>
      </c>
      <c r="D53" s="25" t="s">
        <v>9</v>
      </c>
      <c r="E53" s="44" t="s">
        <v>9</v>
      </c>
      <c r="F53" s="51" t="s">
        <v>9</v>
      </c>
      <c r="G53" s="34"/>
      <c r="H53" s="34"/>
      <c r="I53" s="34"/>
      <c r="J53" s="34"/>
      <c r="K53" s="34"/>
    </row>
    <row r="54" spans="1:11" ht="3.75" customHeight="1" x14ac:dyDescent="0.25">
      <c r="A54" s="45"/>
      <c r="B54" s="46"/>
      <c r="C54" s="46"/>
      <c r="D54" s="46" t="s">
        <v>37</v>
      </c>
      <c r="E54" s="47" t="s">
        <v>9</v>
      </c>
      <c r="F54" s="46"/>
      <c r="G54" s="34"/>
      <c r="H54" s="34"/>
      <c r="I54" s="34"/>
      <c r="J54" s="34"/>
      <c r="K54" s="34"/>
    </row>
    <row r="55" spans="1:11" ht="15.75" x14ac:dyDescent="0.25">
      <c r="A55" s="48" t="s">
        <v>27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11" ht="15.75" x14ac:dyDescent="0.25">
      <c r="A56" s="34" t="s">
        <v>28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11" ht="14.25" customHeight="1" x14ac:dyDescent="0.25">
      <c r="A57" s="34" t="s">
        <v>36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11" ht="14.25" customHeight="1" x14ac:dyDescent="0.25">
      <c r="A58" s="49" t="s">
        <v>29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</row>
  </sheetData>
  <mergeCells count="1">
    <mergeCell ref="B31:D31"/>
  </mergeCells>
  <pageMargins left="1.1811023622047245" right="0.59055118110236227" top="0.98425196850393704" bottom="0" header="0.31496062992125984" footer="0.51181102362204722"/>
  <pageSetup paperSize="9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2014-12-25T03:48:14Z</dcterms:created>
  <dcterms:modified xsi:type="dcterms:W3CDTF">2009-01-10T19:21:11Z</dcterms:modified>
</cp:coreProperties>
</file>