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.4" sheetId="1" r:id="rId1"/>
  </sheets>
  <definedNames>
    <definedName name="_xlnm.Print_Area" localSheetId="0">'T-1.4'!$A$1:$T$32</definedName>
  </definedNames>
  <calcPr calcId="124519"/>
</workbook>
</file>

<file path=xl/calcChain.xml><?xml version="1.0" encoding="utf-8"?>
<calcChain xmlns="http://schemas.openxmlformats.org/spreadsheetml/2006/main">
  <c r="E10" i="1"/>
  <c r="E9" s="1"/>
  <c r="F10"/>
  <c r="F9" s="1"/>
  <c r="G10"/>
  <c r="G9" s="1"/>
  <c r="H10"/>
  <c r="H9" s="1"/>
  <c r="I10"/>
  <c r="I9" s="1"/>
  <c r="J10"/>
  <c r="J9" s="1"/>
  <c r="K10"/>
  <c r="K9" s="1"/>
  <c r="L10"/>
  <c r="L9" s="1"/>
  <c r="M10"/>
  <c r="M9" s="1"/>
  <c r="N10"/>
  <c r="N9" s="1"/>
  <c r="O10"/>
  <c r="O9" s="1"/>
  <c r="P10"/>
  <c r="P9" s="1"/>
  <c r="E11"/>
  <c r="F11"/>
  <c r="G11"/>
  <c r="H11"/>
  <c r="I11"/>
  <c r="J11"/>
  <c r="K11"/>
  <c r="L11"/>
  <c r="M11"/>
  <c r="N11"/>
  <c r="O11"/>
  <c r="P11"/>
  <c r="E12"/>
  <c r="F12"/>
  <c r="G12"/>
  <c r="H12"/>
  <c r="I12"/>
  <c r="J12"/>
  <c r="K12"/>
  <c r="L12"/>
  <c r="M12"/>
  <c r="N12"/>
  <c r="O12"/>
  <c r="P12"/>
  <c r="E15"/>
  <c r="F15"/>
  <c r="G15"/>
  <c r="H15"/>
  <c r="I15"/>
  <c r="J15"/>
  <c r="K15"/>
  <c r="L15"/>
  <c r="M15"/>
  <c r="N15"/>
  <c r="O15"/>
  <c r="P15"/>
  <c r="E18"/>
  <c r="F18"/>
  <c r="G18"/>
  <c r="H18"/>
  <c r="I18"/>
  <c r="J18"/>
  <c r="K18"/>
  <c r="L18"/>
  <c r="M18"/>
  <c r="N18"/>
  <c r="O18"/>
  <c r="P18"/>
  <c r="E21"/>
  <c r="F21"/>
  <c r="G21"/>
  <c r="H21"/>
  <c r="I21"/>
  <c r="J21"/>
  <c r="K21"/>
  <c r="L21"/>
  <c r="M21"/>
  <c r="N21"/>
  <c r="O21"/>
  <c r="P21"/>
  <c r="E24"/>
  <c r="F24"/>
  <c r="G24"/>
  <c r="H24"/>
  <c r="I24"/>
  <c r="J24"/>
  <c r="K24"/>
  <c r="L24"/>
  <c r="M24"/>
  <c r="N24"/>
  <c r="O24"/>
  <c r="P24"/>
</calcChain>
</file>

<file path=xl/sharedStrings.xml><?xml version="1.0" encoding="utf-8"?>
<sst xmlns="http://schemas.openxmlformats.org/spreadsheetml/2006/main" count="81" uniqueCount="53">
  <si>
    <t>Source:   Department of Provincial Administration,  Ministry of Interior</t>
  </si>
  <si>
    <t xml:space="preserve">        ที่มา:  กรมการปกครอง  กระทรวงมหาดไทย</t>
  </si>
  <si>
    <t>Pang Mapha District</t>
  </si>
  <si>
    <t>อำเภอปางมะผ้า</t>
  </si>
  <si>
    <t>Sop Moei District</t>
  </si>
  <si>
    <t>อำเภอสบเมย</t>
  </si>
  <si>
    <t>Non-municipal area</t>
  </si>
  <si>
    <t>นอกเขตเทศบาล</t>
  </si>
  <si>
    <t>Mae La Noi  Subdistrict Municipality</t>
  </si>
  <si>
    <t>เทศบาลตำบลแม่ลาน้อย</t>
  </si>
  <si>
    <t>Mae La Noi District</t>
  </si>
  <si>
    <t>อำเภอแม่ลาน้อย</t>
  </si>
  <si>
    <t>Mae Sariang Subdistrict Municipality</t>
  </si>
  <si>
    <t>เทศบาลตำบลแม่สะเรียง</t>
  </si>
  <si>
    <t>Mae Sariang Distrct</t>
  </si>
  <si>
    <t>อำเภอแม่สะเรียง</t>
  </si>
  <si>
    <t>Pai Subdistrict Municipality</t>
  </si>
  <si>
    <t>เทศบาลตำบลปาย</t>
  </si>
  <si>
    <t>Pai District</t>
  </si>
  <si>
    <t>อำเภอปาย</t>
  </si>
  <si>
    <t>Khun Yuam Subdistrict Municipality</t>
  </si>
  <si>
    <t>เทศบาลตำบลขุนยวม</t>
  </si>
  <si>
    <t>Khun Yuam District</t>
  </si>
  <si>
    <t>อำเภอขุนยวม</t>
  </si>
  <si>
    <t>Mae Hong Son Town Municipality</t>
  </si>
  <si>
    <t>เทศบาลเมืองแม่ฮ่องสอน</t>
  </si>
  <si>
    <t>Mueang Mae Son District</t>
  </si>
  <si>
    <t>อำเภอเมืองแม่ฮ่องสอน</t>
  </si>
  <si>
    <t>Municipal area</t>
  </si>
  <si>
    <t>ในเขตเทศบาล</t>
  </si>
  <si>
    <t>Mae Hong Son Province</t>
  </si>
  <si>
    <t>จังหวัดแม่ฮ่องสอน</t>
  </si>
  <si>
    <t>Female</t>
  </si>
  <si>
    <t>Male</t>
  </si>
  <si>
    <t>Total</t>
  </si>
  <si>
    <t>หญิง</t>
  </si>
  <si>
    <t>ชาย</t>
  </si>
  <si>
    <t>รวม</t>
  </si>
  <si>
    <t>เขตการปกครอง</t>
  </si>
  <si>
    <t>Registered - out</t>
  </si>
  <si>
    <t xml:space="preserve">Registered - in </t>
  </si>
  <si>
    <t>Deaths</t>
  </si>
  <si>
    <t>Births</t>
  </si>
  <si>
    <t>District</t>
  </si>
  <si>
    <t>การย้ายออก</t>
  </si>
  <si>
    <t>การย้ายเข้า</t>
  </si>
  <si>
    <t>การตาย</t>
  </si>
  <si>
    <t>การเกิด</t>
  </si>
  <si>
    <t>อำเภอ และ</t>
  </si>
  <si>
    <t>Births, Deaths, Registered-In and Registered-Out by Sex and District: 2014</t>
  </si>
  <si>
    <t>Table</t>
  </si>
  <si>
    <t>การเกิด การตาย การย้ายเข้า และการย้ายออก จำแนกตามเพศ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</si>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</sst>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 applyBorder="1" applyAlignment="1"/>
    <xf numFmtId="0" fontId="2" fillId="0" borderId="0" xfId="0" applyFont="1" applyBorder="1" applyAlignment="1"/>
    <xf numFmtId="0" fontId="2" fillId="0" borderId="1" xfId="0" applyFont="1" applyBorder="1" applyAlignment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187" fontId="2" fillId="0" borderId="1" xfId="0" applyNumberFormat="1" applyFont="1" applyBorder="1"/>
    <xf numFmtId="187" fontId="2" fillId="0" borderId="6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87" fontId="2" fillId="0" borderId="6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7" fontId="4" fillId="0" borderId="6" xfId="0" applyNumberFormat="1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1685925</xdr:colOff>
      <xdr:row>0</xdr:row>
      <xdr:rowOff>0</xdr:rowOff>
    </xdr:from>
    <xdr:to>
      <xdr:col>20</xdr:col>
      <xdr:colOff>152400</xdr:colOff>
      <xdr:row>32</xdr:row>
      <xdr:rowOff>9525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734550" y="0"/>
          <a:ext cx="609600" cy="6665119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T33"/>
  <sheetViews>
    <sheetView showGridLines="0" tabSelected="1" zoomScale="80" zoomScaleNormal="80" workbookViewId="0">
      <selection activeCell="W15" sqref="W15"/>
    </sheetView>
  </sheetViews>
  <sheetFormatPr defaultRowHeight="18" customHeight="1"/>
  <cols>
    <col min="1" max="1" width="1.5703125" style="1" customWidth="1"/>
    <col min="2" max="2" width="5.85546875" style="1" customWidth="1"/>
    <col min="3" max="3" width="4.140625" style="1" customWidth="1"/>
    <col min="4" max="4" width="8.140625" style="1" customWidth="1"/>
    <col min="5" max="16" width="8.28515625" style="1" customWidth="1"/>
    <col min="17" max="17" width="2.28515625" style="1" customWidth="1"/>
    <col min="18" max="18" width="26.7109375" style="1" customWidth="1"/>
    <col min="19" max="19" width="1.28515625" style="1" customWidth="1"/>
    <col min="20" max="20" width="4.140625" style="1" customWidth="1"/>
    <col min="21" max="16384" width="9.140625" style="1"/>
  </cols>
  <sheetData>
    <row r="1" spans="1:20" s="57" customFormat="1" ht="18" customHeight="1">
      <c r="B1" s="57" t="s">
        <v>52</v>
      </c>
      <c r="C1" s="58">
        <v>1.4</v>
      </c>
      <c r="D1" s="57" t="s">
        <v>51</v>
      </c>
    </row>
    <row r="2" spans="1:20" s="24" customFormat="1" ht="18" customHeight="1">
      <c r="B2" s="57" t="s">
        <v>50</v>
      </c>
      <c r="C2" s="58">
        <v>1.4</v>
      </c>
      <c r="D2" s="57" t="s">
        <v>49</v>
      </c>
    </row>
    <row r="3" spans="1:20" ht="10.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P3" s="56"/>
      <c r="Q3" s="56"/>
      <c r="R3" s="56"/>
    </row>
    <row r="4" spans="1:20" s="8" customFormat="1" ht="18" customHeight="1">
      <c r="A4" s="50" t="s">
        <v>48</v>
      </c>
      <c r="B4" s="50"/>
      <c r="C4" s="50"/>
      <c r="D4" s="55"/>
      <c r="E4" s="54" t="s">
        <v>47</v>
      </c>
      <c r="F4" s="53"/>
      <c r="G4" s="52"/>
      <c r="H4" s="54" t="s">
        <v>46</v>
      </c>
      <c r="I4" s="53"/>
      <c r="J4" s="52"/>
      <c r="K4" s="53" t="s">
        <v>45</v>
      </c>
      <c r="L4" s="53"/>
      <c r="M4" s="53"/>
      <c r="N4" s="54" t="s">
        <v>44</v>
      </c>
      <c r="O4" s="53"/>
      <c r="P4" s="52"/>
      <c r="Q4" s="51" t="s">
        <v>43</v>
      </c>
      <c r="R4" s="50"/>
    </row>
    <row r="5" spans="1:20" s="8" customFormat="1" ht="18" customHeight="1">
      <c r="A5" s="41"/>
      <c r="B5" s="41"/>
      <c r="C5" s="41"/>
      <c r="D5" s="45"/>
      <c r="E5" s="49" t="s">
        <v>42</v>
      </c>
      <c r="F5" s="48"/>
      <c r="G5" s="47"/>
      <c r="H5" s="49" t="s">
        <v>41</v>
      </c>
      <c r="I5" s="48"/>
      <c r="J5" s="47"/>
      <c r="K5" s="49" t="s">
        <v>40</v>
      </c>
      <c r="L5" s="48"/>
      <c r="M5" s="47"/>
      <c r="N5" s="49" t="s">
        <v>39</v>
      </c>
      <c r="O5" s="48"/>
      <c r="P5" s="47"/>
      <c r="Q5" s="42"/>
      <c r="R5" s="41"/>
    </row>
    <row r="6" spans="1:20" s="8" customFormat="1" ht="18" customHeight="1">
      <c r="A6" s="46" t="s">
        <v>38</v>
      </c>
      <c r="B6" s="46"/>
      <c r="C6" s="46"/>
      <c r="D6" s="45"/>
      <c r="E6" s="44" t="s">
        <v>37</v>
      </c>
      <c r="F6" s="31" t="s">
        <v>36</v>
      </c>
      <c r="G6" s="43" t="s">
        <v>35</v>
      </c>
      <c r="H6" s="44" t="s">
        <v>37</v>
      </c>
      <c r="I6" s="31" t="s">
        <v>36</v>
      </c>
      <c r="J6" s="43" t="s">
        <v>35</v>
      </c>
      <c r="K6" s="44" t="s">
        <v>37</v>
      </c>
      <c r="L6" s="31" t="s">
        <v>36</v>
      </c>
      <c r="M6" s="43" t="s">
        <v>35</v>
      </c>
      <c r="N6" s="44" t="s">
        <v>37</v>
      </c>
      <c r="O6" s="31" t="s">
        <v>36</v>
      </c>
      <c r="P6" s="43" t="s">
        <v>35</v>
      </c>
      <c r="Q6" s="42"/>
      <c r="R6" s="41"/>
    </row>
    <row r="7" spans="1:20" s="8" customFormat="1" ht="18" customHeight="1">
      <c r="A7" s="35"/>
      <c r="B7" s="35"/>
      <c r="C7" s="35"/>
      <c r="D7" s="40"/>
      <c r="E7" s="39" t="s">
        <v>34</v>
      </c>
      <c r="F7" s="38" t="s">
        <v>33</v>
      </c>
      <c r="G7" s="37" t="s">
        <v>32</v>
      </c>
      <c r="H7" s="39" t="s">
        <v>34</v>
      </c>
      <c r="I7" s="38" t="s">
        <v>33</v>
      </c>
      <c r="J7" s="37" t="s">
        <v>32</v>
      </c>
      <c r="K7" s="39" t="s">
        <v>34</v>
      </c>
      <c r="L7" s="38" t="s">
        <v>33</v>
      </c>
      <c r="M7" s="37" t="s">
        <v>32</v>
      </c>
      <c r="N7" s="39" t="s">
        <v>34</v>
      </c>
      <c r="O7" s="38" t="s">
        <v>33</v>
      </c>
      <c r="P7" s="37" t="s">
        <v>32</v>
      </c>
      <c r="Q7" s="36"/>
      <c r="R7" s="35"/>
      <c r="S7" s="24"/>
      <c r="T7" s="24"/>
    </row>
    <row r="8" spans="1:20" s="8" customFormat="1" ht="4.5" customHeight="1">
      <c r="A8" s="34"/>
      <c r="B8" s="34"/>
      <c r="C8" s="34"/>
      <c r="D8" s="34"/>
      <c r="E8" s="32"/>
      <c r="F8" s="31"/>
      <c r="G8" s="30"/>
      <c r="H8" s="32"/>
      <c r="I8" s="31"/>
      <c r="J8" s="30"/>
      <c r="K8" s="33"/>
      <c r="L8" s="31"/>
      <c r="M8" s="33"/>
      <c r="N8" s="32"/>
      <c r="O8" s="31"/>
      <c r="P8" s="30"/>
      <c r="Q8" s="29"/>
      <c r="R8" s="28"/>
      <c r="S8" s="9"/>
      <c r="T8" s="9"/>
    </row>
    <row r="9" spans="1:20" s="24" customFormat="1" ht="21" customHeight="1">
      <c r="A9" s="25" t="s">
        <v>31</v>
      </c>
      <c r="B9" s="25"/>
      <c r="C9" s="25"/>
      <c r="D9" s="25"/>
      <c r="E9" s="27">
        <f>SUM(E10:E11)</f>
        <v>3226</v>
      </c>
      <c r="F9" s="27">
        <f>SUM(F10:F11)</f>
        <v>1591</v>
      </c>
      <c r="G9" s="27">
        <f>SUM(G10:G11)</f>
        <v>1635</v>
      </c>
      <c r="H9" s="27">
        <f>SUM(H10:H11)</f>
        <v>1347</v>
      </c>
      <c r="I9" s="27">
        <f>SUM(I10:I11)</f>
        <v>813</v>
      </c>
      <c r="J9" s="27">
        <f>SUM(J10:J11)</f>
        <v>534</v>
      </c>
      <c r="K9" s="27">
        <f>SUM(K10:K11)</f>
        <v>10692</v>
      </c>
      <c r="L9" s="27">
        <f>SUM(L10:L11)</f>
        <v>5728</v>
      </c>
      <c r="M9" s="27">
        <f>SUM(M10:M11)</f>
        <v>4964</v>
      </c>
      <c r="N9" s="27">
        <f>SUM(N10:N11)</f>
        <v>10954</v>
      </c>
      <c r="O9" s="27">
        <f>SUM(O10:O11)</f>
        <v>5850</v>
      </c>
      <c r="P9" s="27">
        <f>SUM(P10:P11)</f>
        <v>5104</v>
      </c>
      <c r="Q9" s="26" t="s">
        <v>30</v>
      </c>
      <c r="R9" s="25"/>
      <c r="S9" s="9"/>
      <c r="T9" s="9"/>
    </row>
    <row r="10" spans="1:20" s="9" customFormat="1" ht="18" customHeight="1">
      <c r="A10" s="2"/>
      <c r="B10" s="2" t="s">
        <v>29</v>
      </c>
      <c r="C10" s="2"/>
      <c r="D10" s="2"/>
      <c r="E10" s="19">
        <f>SUM(E13,E16,E19,E22,E25)</f>
        <v>1727</v>
      </c>
      <c r="F10" s="19">
        <f>SUM(F13,F16,F19,F22,F25)</f>
        <v>863</v>
      </c>
      <c r="G10" s="19">
        <f>SUM(G13,G16,G19,G22,G25)</f>
        <v>864</v>
      </c>
      <c r="H10" s="19">
        <f>SUM(H13,H16,H19,H22,H25)</f>
        <v>311</v>
      </c>
      <c r="I10" s="19">
        <f>SUM(I13,I16,I19,I22,I25)</f>
        <v>191</v>
      </c>
      <c r="J10" s="19">
        <f>SUM(J13,J16,J19,J22,J25)</f>
        <v>120</v>
      </c>
      <c r="K10" s="19">
        <f>SUM(K13,K16,K19,K22,K25)</f>
        <v>1104</v>
      </c>
      <c r="L10" s="19">
        <f>SUM(L13,L16,L19,L22,L25)</f>
        <v>554</v>
      </c>
      <c r="M10" s="19">
        <f>SUM(M13,M16,M19,M22,M25)</f>
        <v>550</v>
      </c>
      <c r="N10" s="19">
        <f>SUM(N13,N16,N19,N22,N25)</f>
        <v>2806</v>
      </c>
      <c r="O10" s="19">
        <f>SUM(O13,O16,O19,O22,O25)</f>
        <v>1430</v>
      </c>
      <c r="P10" s="19">
        <f>SUM(P13,P16,P19,P22,P25)</f>
        <v>1376</v>
      </c>
      <c r="R10" s="9" t="s">
        <v>28</v>
      </c>
    </row>
    <row r="11" spans="1:20" s="9" customFormat="1" ht="18" customHeight="1">
      <c r="A11" s="2"/>
      <c r="B11" s="2" t="s">
        <v>7</v>
      </c>
      <c r="C11" s="2"/>
      <c r="D11" s="2"/>
      <c r="E11" s="19">
        <f>SUM(E14,E17,E20,E23,E26:E28)</f>
        <v>1499</v>
      </c>
      <c r="F11" s="19">
        <f>SUM(F14,F17,F20,F23,F26:F28)</f>
        <v>728</v>
      </c>
      <c r="G11" s="19">
        <f>SUM(G14,G17,G20,G23,G26:G28)</f>
        <v>771</v>
      </c>
      <c r="H11" s="19">
        <f>SUM(H14,H17,H20,H23,H26:H28)</f>
        <v>1036</v>
      </c>
      <c r="I11" s="19">
        <f>SUM(I14,I17,I20,I23,I26:I28)</f>
        <v>622</v>
      </c>
      <c r="J11" s="19">
        <f>SUM(J14,J17,J20,J23,J26:J28)</f>
        <v>414</v>
      </c>
      <c r="K11" s="19">
        <f>SUM(K14,K17,K20,K23,K26:K28)</f>
        <v>9588</v>
      </c>
      <c r="L11" s="19">
        <f>SUM(L14,L17,L20,L23,L26:L28)</f>
        <v>5174</v>
      </c>
      <c r="M11" s="19">
        <f>SUM(M14,M17,M20,M23,M26:M28)</f>
        <v>4414</v>
      </c>
      <c r="N11" s="19">
        <f>SUM(N14,N17,N20,N23,N26:N28)</f>
        <v>8148</v>
      </c>
      <c r="O11" s="19">
        <f>SUM(O14,O17,O20,O23,O26:O28)</f>
        <v>4420</v>
      </c>
      <c r="P11" s="19">
        <f>SUM(P14,P17,P20,P23,P26:P28)</f>
        <v>3728</v>
      </c>
      <c r="R11" s="9" t="s">
        <v>6</v>
      </c>
    </row>
    <row r="12" spans="1:20" s="9" customFormat="1" ht="18" customHeight="1">
      <c r="A12" s="22" t="s">
        <v>27</v>
      </c>
      <c r="B12" s="22"/>
      <c r="C12" s="22"/>
      <c r="D12" s="21"/>
      <c r="E12" s="19">
        <f>SUM(E13:E14)</f>
        <v>696</v>
      </c>
      <c r="F12" s="19">
        <f>SUM(F13:F14)</f>
        <v>345</v>
      </c>
      <c r="G12" s="19">
        <f>SUM(G13:G14)</f>
        <v>351</v>
      </c>
      <c r="H12" s="19">
        <f>SUM(H13:H14)</f>
        <v>340</v>
      </c>
      <c r="I12" s="19">
        <f>SUM(I13:I14)</f>
        <v>217</v>
      </c>
      <c r="J12" s="19">
        <f>SUM(J13:J14)</f>
        <v>123</v>
      </c>
      <c r="K12" s="19">
        <f>SUM(K13:K14)</f>
        <v>2384</v>
      </c>
      <c r="L12" s="19">
        <f>SUM(L13:L14)</f>
        <v>1209</v>
      </c>
      <c r="M12" s="19">
        <f>SUM(M13:M14)</f>
        <v>1175</v>
      </c>
      <c r="N12" s="19">
        <f>SUM(N13:N14)</f>
        <v>2574</v>
      </c>
      <c r="O12" s="19">
        <f>SUM(O13:O14)</f>
        <v>1319</v>
      </c>
      <c r="P12" s="19">
        <f>SUM(P13:P14)</f>
        <v>1255</v>
      </c>
      <c r="Q12" s="17" t="s">
        <v>26</v>
      </c>
      <c r="R12" s="16"/>
    </row>
    <row r="13" spans="1:20" s="9" customFormat="1" ht="18" customHeight="1">
      <c r="A13" s="2"/>
      <c r="B13" s="2" t="s">
        <v>25</v>
      </c>
      <c r="C13" s="2"/>
      <c r="D13" s="2"/>
      <c r="E13" s="19">
        <v>686</v>
      </c>
      <c r="F13" s="19">
        <v>341</v>
      </c>
      <c r="G13" s="19">
        <v>345</v>
      </c>
      <c r="H13" s="19">
        <v>172</v>
      </c>
      <c r="I13" s="19">
        <v>106</v>
      </c>
      <c r="J13" s="19">
        <v>66</v>
      </c>
      <c r="K13" s="19">
        <v>479</v>
      </c>
      <c r="L13" s="19">
        <v>241</v>
      </c>
      <c r="M13" s="19">
        <v>238</v>
      </c>
      <c r="N13" s="19">
        <v>1192</v>
      </c>
      <c r="O13" s="19">
        <v>600</v>
      </c>
      <c r="P13" s="19">
        <v>592</v>
      </c>
      <c r="R13" s="9" t="s">
        <v>24</v>
      </c>
    </row>
    <row r="14" spans="1:20" s="9" customFormat="1" ht="18" customHeight="1">
      <c r="A14" s="2"/>
      <c r="B14" s="2" t="s">
        <v>7</v>
      </c>
      <c r="C14" s="2"/>
      <c r="D14" s="2"/>
      <c r="E14" s="19">
        <v>10</v>
      </c>
      <c r="F14" s="19">
        <v>4</v>
      </c>
      <c r="G14" s="19">
        <v>6</v>
      </c>
      <c r="H14" s="19">
        <v>168</v>
      </c>
      <c r="I14" s="19">
        <v>111</v>
      </c>
      <c r="J14" s="19">
        <v>57</v>
      </c>
      <c r="K14" s="19">
        <v>1905</v>
      </c>
      <c r="L14" s="19">
        <v>968</v>
      </c>
      <c r="M14" s="19">
        <v>937</v>
      </c>
      <c r="N14" s="19">
        <v>1382</v>
      </c>
      <c r="O14" s="19">
        <v>719</v>
      </c>
      <c r="P14" s="19">
        <v>663</v>
      </c>
      <c r="R14" s="9" t="s">
        <v>6</v>
      </c>
    </row>
    <row r="15" spans="1:20" s="9" customFormat="1" ht="18" customHeight="1">
      <c r="A15" s="2" t="s">
        <v>23</v>
      </c>
      <c r="B15" s="2"/>
      <c r="C15" s="2"/>
      <c r="D15" s="2"/>
      <c r="E15" s="19">
        <f>SUM(E16:E17)</f>
        <v>426</v>
      </c>
      <c r="F15" s="19">
        <f>SUM(F16:F17)</f>
        <v>204</v>
      </c>
      <c r="G15" s="19">
        <f>SUM(G16:G17)</f>
        <v>222</v>
      </c>
      <c r="H15" s="19">
        <f>SUM(H16:H17)</f>
        <v>124</v>
      </c>
      <c r="I15" s="19">
        <f>SUM(I16:I17)</f>
        <v>76</v>
      </c>
      <c r="J15" s="19">
        <f>SUM(J16:J17)</f>
        <v>48</v>
      </c>
      <c r="K15" s="19">
        <f>SUM(K16:K17)</f>
        <v>1038</v>
      </c>
      <c r="L15" s="19">
        <f>SUM(L16:L17)</f>
        <v>543</v>
      </c>
      <c r="M15" s="19">
        <f>SUM(M16:M17)</f>
        <v>495</v>
      </c>
      <c r="N15" s="19">
        <f>SUM(N16:N17)</f>
        <v>1182</v>
      </c>
      <c r="O15" s="19">
        <f>SUM(O16:O17)</f>
        <v>630</v>
      </c>
      <c r="P15" s="19">
        <f>SUM(P16:P17)</f>
        <v>552</v>
      </c>
      <c r="Q15" s="17" t="s">
        <v>22</v>
      </c>
      <c r="R15" s="16"/>
    </row>
    <row r="16" spans="1:20" s="9" customFormat="1" ht="18" customHeight="1">
      <c r="A16" s="2"/>
      <c r="B16" s="2" t="s">
        <v>21</v>
      </c>
      <c r="C16" s="2"/>
      <c r="D16" s="2"/>
      <c r="E16" s="19">
        <v>422</v>
      </c>
      <c r="F16" s="19">
        <v>201</v>
      </c>
      <c r="G16" s="19">
        <v>221</v>
      </c>
      <c r="H16" s="19">
        <v>42</v>
      </c>
      <c r="I16" s="19">
        <v>25</v>
      </c>
      <c r="J16" s="19">
        <v>17</v>
      </c>
      <c r="K16" s="19">
        <v>146</v>
      </c>
      <c r="L16" s="19">
        <v>79</v>
      </c>
      <c r="M16" s="19">
        <v>67</v>
      </c>
      <c r="N16" s="19">
        <v>571</v>
      </c>
      <c r="O16" s="19">
        <v>294</v>
      </c>
      <c r="P16" s="19">
        <v>277</v>
      </c>
      <c r="R16" s="9" t="s">
        <v>20</v>
      </c>
    </row>
    <row r="17" spans="1:20" s="9" customFormat="1" ht="18" customHeight="1">
      <c r="A17" s="2"/>
      <c r="B17" s="2" t="s">
        <v>7</v>
      </c>
      <c r="C17" s="2"/>
      <c r="D17" s="2"/>
      <c r="E17" s="19">
        <v>4</v>
      </c>
      <c r="F17" s="19">
        <v>3</v>
      </c>
      <c r="G17" s="19">
        <v>1</v>
      </c>
      <c r="H17" s="19">
        <v>82</v>
      </c>
      <c r="I17" s="19">
        <v>51</v>
      </c>
      <c r="J17" s="19">
        <v>31</v>
      </c>
      <c r="K17" s="19">
        <v>892</v>
      </c>
      <c r="L17" s="19">
        <v>464</v>
      </c>
      <c r="M17" s="19">
        <v>428</v>
      </c>
      <c r="N17" s="19">
        <v>611</v>
      </c>
      <c r="O17" s="19">
        <v>336</v>
      </c>
      <c r="P17" s="19">
        <v>275</v>
      </c>
      <c r="R17" s="9" t="s">
        <v>6</v>
      </c>
    </row>
    <row r="18" spans="1:20" s="9" customFormat="1" ht="18" customHeight="1">
      <c r="A18" s="2" t="s">
        <v>19</v>
      </c>
      <c r="B18" s="2"/>
      <c r="C18" s="2"/>
      <c r="D18" s="2"/>
      <c r="E18" s="19">
        <f>SUM(E19:E20)</f>
        <v>399</v>
      </c>
      <c r="F18" s="19">
        <f>SUM(F19:F20)</f>
        <v>209</v>
      </c>
      <c r="G18" s="19">
        <f>SUM(G19:G20)</f>
        <v>190</v>
      </c>
      <c r="H18" s="19">
        <f>SUM(H19:H20)</f>
        <v>173</v>
      </c>
      <c r="I18" s="19">
        <f>SUM(I19:I20)</f>
        <v>104</v>
      </c>
      <c r="J18" s="19">
        <f>SUM(J19:J20)</f>
        <v>69</v>
      </c>
      <c r="K18" s="19">
        <f>SUM(K19:K20)</f>
        <v>2033</v>
      </c>
      <c r="L18" s="19">
        <f>SUM(L19:L20)</f>
        <v>1226</v>
      </c>
      <c r="M18" s="19">
        <f>SUM(M19:M20)</f>
        <v>807</v>
      </c>
      <c r="N18" s="19">
        <f>SUM(N19:N20)</f>
        <v>1785</v>
      </c>
      <c r="O18" s="19">
        <f>SUM(O19:O20)</f>
        <v>1024</v>
      </c>
      <c r="P18" s="19">
        <f>SUM(P19:P20)</f>
        <v>761</v>
      </c>
      <c r="Q18" s="17" t="s">
        <v>18</v>
      </c>
      <c r="R18" s="16"/>
    </row>
    <row r="19" spans="1:20" s="9" customFormat="1" ht="18" customHeight="1">
      <c r="A19" s="2"/>
      <c r="B19" s="22" t="s">
        <v>17</v>
      </c>
      <c r="C19" s="22"/>
      <c r="D19" s="21"/>
      <c r="E19" s="19">
        <v>394</v>
      </c>
      <c r="F19" s="19">
        <v>205</v>
      </c>
      <c r="G19" s="19">
        <v>189</v>
      </c>
      <c r="H19" s="19">
        <v>51</v>
      </c>
      <c r="I19" s="19">
        <v>31</v>
      </c>
      <c r="J19" s="19">
        <v>20</v>
      </c>
      <c r="K19" s="19">
        <v>169</v>
      </c>
      <c r="L19" s="19">
        <v>76</v>
      </c>
      <c r="M19" s="19">
        <v>93</v>
      </c>
      <c r="N19" s="19">
        <v>523</v>
      </c>
      <c r="O19" s="19">
        <v>271</v>
      </c>
      <c r="P19" s="19">
        <v>252</v>
      </c>
      <c r="R19" s="9" t="s">
        <v>16</v>
      </c>
    </row>
    <row r="20" spans="1:20" s="9" customFormat="1" ht="18" customHeight="1">
      <c r="A20" s="2"/>
      <c r="B20" s="2" t="s">
        <v>7</v>
      </c>
      <c r="C20" s="2"/>
      <c r="D20" s="2"/>
      <c r="E20" s="19">
        <v>5</v>
      </c>
      <c r="F20" s="19">
        <v>4</v>
      </c>
      <c r="G20" s="19">
        <v>1</v>
      </c>
      <c r="H20" s="19">
        <v>122</v>
      </c>
      <c r="I20" s="19">
        <v>73</v>
      </c>
      <c r="J20" s="19">
        <v>49</v>
      </c>
      <c r="K20" s="19">
        <v>1864</v>
      </c>
      <c r="L20" s="19">
        <v>1150</v>
      </c>
      <c r="M20" s="19">
        <v>714</v>
      </c>
      <c r="N20" s="19">
        <v>1262</v>
      </c>
      <c r="O20" s="19">
        <v>753</v>
      </c>
      <c r="P20" s="19">
        <v>509</v>
      </c>
      <c r="R20" s="9" t="s">
        <v>6</v>
      </c>
    </row>
    <row r="21" spans="1:20" s="9" customFormat="1" ht="18" customHeight="1">
      <c r="A21" s="2" t="s">
        <v>15</v>
      </c>
      <c r="B21" s="2"/>
      <c r="C21" s="2"/>
      <c r="D21" s="2"/>
      <c r="E21" s="19">
        <f>SUM(E22:E23)</f>
        <v>772</v>
      </c>
      <c r="F21" s="19">
        <f>SUM(F22:F23)</f>
        <v>374</v>
      </c>
      <c r="G21" s="19">
        <f>SUM(G22:G23)</f>
        <v>398</v>
      </c>
      <c r="H21" s="19">
        <f>SUM(H22:H23)</f>
        <v>316</v>
      </c>
      <c r="I21" s="19">
        <f>SUM(I22:I23)</f>
        <v>192</v>
      </c>
      <c r="J21" s="19">
        <f>SUM(J22:J23)</f>
        <v>124</v>
      </c>
      <c r="K21" s="19">
        <f>SUM(K22:K23)</f>
        <v>1644</v>
      </c>
      <c r="L21" s="19">
        <f>SUM(L22:L23)</f>
        <v>894</v>
      </c>
      <c r="M21" s="19">
        <f>SUM(M22:M23)</f>
        <v>750</v>
      </c>
      <c r="N21" s="19">
        <f>SUM(N22:N23)</f>
        <v>1989</v>
      </c>
      <c r="O21" s="19">
        <f>SUM(O22:O23)</f>
        <v>1079</v>
      </c>
      <c r="P21" s="19">
        <f>SUM(P22:P23)</f>
        <v>910</v>
      </c>
      <c r="Q21" s="17" t="s">
        <v>14</v>
      </c>
      <c r="R21" s="16"/>
    </row>
    <row r="22" spans="1:20" s="9" customFormat="1" ht="18" customHeight="1">
      <c r="A22" s="2"/>
      <c r="B22" s="2" t="s">
        <v>13</v>
      </c>
      <c r="C22" s="2"/>
      <c r="D22" s="2"/>
      <c r="E22" s="23">
        <v>14</v>
      </c>
      <c r="F22" s="23">
        <v>8</v>
      </c>
      <c r="G22" s="23">
        <v>6</v>
      </c>
      <c r="H22" s="19">
        <v>11</v>
      </c>
      <c r="I22" s="19">
        <v>7</v>
      </c>
      <c r="J22" s="19">
        <v>4</v>
      </c>
      <c r="K22" s="19">
        <v>102</v>
      </c>
      <c r="L22" s="19">
        <v>57</v>
      </c>
      <c r="M22" s="19">
        <v>45</v>
      </c>
      <c r="N22" s="19">
        <v>142</v>
      </c>
      <c r="O22" s="19">
        <v>77</v>
      </c>
      <c r="P22" s="19">
        <v>65</v>
      </c>
      <c r="R22" s="9" t="s">
        <v>12</v>
      </c>
    </row>
    <row r="23" spans="1:20" s="9" customFormat="1" ht="18" customHeight="1">
      <c r="A23" s="2"/>
      <c r="B23" s="2" t="s">
        <v>7</v>
      </c>
      <c r="C23" s="2"/>
      <c r="D23" s="2"/>
      <c r="E23" s="19">
        <v>758</v>
      </c>
      <c r="F23" s="19">
        <v>366</v>
      </c>
      <c r="G23" s="19">
        <v>392</v>
      </c>
      <c r="H23" s="19">
        <v>305</v>
      </c>
      <c r="I23" s="19">
        <v>185</v>
      </c>
      <c r="J23" s="19">
        <v>120</v>
      </c>
      <c r="K23" s="19">
        <v>1542</v>
      </c>
      <c r="L23" s="19">
        <v>837</v>
      </c>
      <c r="M23" s="19">
        <v>705</v>
      </c>
      <c r="N23" s="19">
        <v>1847</v>
      </c>
      <c r="O23" s="19">
        <v>1002</v>
      </c>
      <c r="P23" s="19">
        <v>845</v>
      </c>
      <c r="R23" s="9" t="s">
        <v>6</v>
      </c>
    </row>
    <row r="24" spans="1:20" s="9" customFormat="1" ht="18" customHeight="1">
      <c r="A24" s="22" t="s">
        <v>11</v>
      </c>
      <c r="B24" s="22"/>
      <c r="C24" s="22"/>
      <c r="D24" s="21"/>
      <c r="E24" s="19">
        <f>SUM(E25:E26)</f>
        <v>270</v>
      </c>
      <c r="F24" s="19">
        <f>SUM(F25:F26)</f>
        <v>136</v>
      </c>
      <c r="G24" s="19">
        <f>SUM(G25:G26)</f>
        <v>134</v>
      </c>
      <c r="H24" s="19">
        <f>SUM(H25:H26)</f>
        <v>164</v>
      </c>
      <c r="I24" s="19">
        <f>SUM(I25:I26)</f>
        <v>94</v>
      </c>
      <c r="J24" s="19">
        <f>SUM(J25:J26)</f>
        <v>70</v>
      </c>
      <c r="K24" s="19">
        <f>SUM(K25:K26)</f>
        <v>1672</v>
      </c>
      <c r="L24" s="19">
        <f>SUM(L25:L26)</f>
        <v>840</v>
      </c>
      <c r="M24" s="19">
        <f>SUM(M25:M26)</f>
        <v>832</v>
      </c>
      <c r="N24" s="19">
        <f>SUM(N25:N26)</f>
        <v>1567</v>
      </c>
      <c r="O24" s="19">
        <f>SUM(O25:O26)</f>
        <v>795</v>
      </c>
      <c r="P24" s="19">
        <f>SUM(P25:P26)</f>
        <v>772</v>
      </c>
      <c r="Q24" s="17" t="s">
        <v>10</v>
      </c>
      <c r="R24" s="16"/>
    </row>
    <row r="25" spans="1:20" s="9" customFormat="1" ht="18" customHeight="1">
      <c r="A25" s="2"/>
      <c r="B25" s="2" t="s">
        <v>9</v>
      </c>
      <c r="C25" s="2"/>
      <c r="D25" s="2"/>
      <c r="E25" s="19">
        <v>211</v>
      </c>
      <c r="F25" s="19">
        <v>108</v>
      </c>
      <c r="G25" s="19">
        <v>103</v>
      </c>
      <c r="H25" s="19">
        <v>35</v>
      </c>
      <c r="I25" s="19">
        <v>22</v>
      </c>
      <c r="J25" s="19">
        <v>13</v>
      </c>
      <c r="K25" s="19">
        <v>208</v>
      </c>
      <c r="L25" s="19">
        <v>101</v>
      </c>
      <c r="M25" s="19">
        <v>107</v>
      </c>
      <c r="N25" s="19">
        <v>378</v>
      </c>
      <c r="O25" s="19">
        <v>188</v>
      </c>
      <c r="P25" s="19">
        <v>190</v>
      </c>
      <c r="R25" s="9" t="s">
        <v>8</v>
      </c>
    </row>
    <row r="26" spans="1:20" s="9" customFormat="1" ht="18" customHeight="1">
      <c r="A26" s="2"/>
      <c r="B26" s="2" t="s">
        <v>7</v>
      </c>
      <c r="C26" s="2"/>
      <c r="D26" s="2"/>
      <c r="E26" s="19">
        <v>59</v>
      </c>
      <c r="F26" s="19">
        <v>28</v>
      </c>
      <c r="G26" s="19">
        <v>31</v>
      </c>
      <c r="H26" s="19">
        <v>129</v>
      </c>
      <c r="I26" s="19">
        <v>72</v>
      </c>
      <c r="J26" s="19">
        <v>57</v>
      </c>
      <c r="K26" s="19">
        <v>1464</v>
      </c>
      <c r="L26" s="19">
        <v>739</v>
      </c>
      <c r="M26" s="19">
        <v>725</v>
      </c>
      <c r="N26" s="19">
        <v>1189</v>
      </c>
      <c r="O26" s="19">
        <v>607</v>
      </c>
      <c r="P26" s="19">
        <v>582</v>
      </c>
      <c r="R26" s="9" t="s">
        <v>6</v>
      </c>
    </row>
    <row r="27" spans="1:20" s="9" customFormat="1" ht="18" customHeight="1">
      <c r="A27" s="11" t="s">
        <v>5</v>
      </c>
      <c r="B27" s="11"/>
      <c r="C27" s="11"/>
      <c r="D27" s="10"/>
      <c r="E27" s="19">
        <v>517</v>
      </c>
      <c r="F27" s="19">
        <v>254</v>
      </c>
      <c r="G27" s="19">
        <v>263</v>
      </c>
      <c r="H27" s="19">
        <v>164</v>
      </c>
      <c r="I27" s="19">
        <v>87</v>
      </c>
      <c r="J27" s="19">
        <v>77</v>
      </c>
      <c r="K27" s="19">
        <v>1402</v>
      </c>
      <c r="L27" s="19">
        <v>755</v>
      </c>
      <c r="M27" s="19">
        <v>647</v>
      </c>
      <c r="N27" s="19">
        <v>1406</v>
      </c>
      <c r="O27" s="19">
        <v>767</v>
      </c>
      <c r="P27" s="19">
        <v>639</v>
      </c>
      <c r="Q27" s="17" t="s">
        <v>4</v>
      </c>
      <c r="R27" s="16"/>
    </row>
    <row r="28" spans="1:20" s="9" customFormat="1" ht="18" customHeight="1">
      <c r="A28" s="16" t="s">
        <v>3</v>
      </c>
      <c r="B28" s="16"/>
      <c r="C28" s="16"/>
      <c r="D28" s="20"/>
      <c r="E28" s="19">
        <v>146</v>
      </c>
      <c r="F28" s="18">
        <v>69</v>
      </c>
      <c r="G28" s="18">
        <v>77</v>
      </c>
      <c r="H28" s="18">
        <v>66</v>
      </c>
      <c r="I28" s="18">
        <v>43</v>
      </c>
      <c r="J28" s="18">
        <v>23</v>
      </c>
      <c r="K28" s="18">
        <v>519</v>
      </c>
      <c r="L28" s="18">
        <v>261</v>
      </c>
      <c r="M28" s="18">
        <v>258</v>
      </c>
      <c r="N28" s="18">
        <v>451</v>
      </c>
      <c r="O28" s="18">
        <v>236</v>
      </c>
      <c r="P28" s="18">
        <v>215</v>
      </c>
      <c r="Q28" s="17" t="s">
        <v>2</v>
      </c>
      <c r="R28" s="16"/>
    </row>
    <row r="29" spans="1:20" s="8" customFormat="1" ht="3" customHeight="1">
      <c r="A29" s="15"/>
      <c r="B29" s="15"/>
      <c r="C29" s="15"/>
      <c r="D29" s="14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2"/>
      <c r="R29" s="12"/>
    </row>
    <row r="30" spans="1:20" s="8" customFormat="1" ht="2.25" customHeight="1">
      <c r="A30" s="11"/>
      <c r="B30" s="11"/>
      <c r="C30" s="11"/>
      <c r="D30" s="10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20" s="3" customFormat="1" ht="20.25" customHeight="1">
      <c r="A31" s="4" t="s">
        <v>1</v>
      </c>
      <c r="B31" s="4"/>
      <c r="C31" s="4"/>
      <c r="D31" s="7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1"/>
      <c r="T31" s="1"/>
    </row>
    <row r="32" spans="1:20" s="3" customFormat="1" ht="18" customHeight="1">
      <c r="A32" s="4"/>
      <c r="B32" s="6" t="s">
        <v>0</v>
      </c>
      <c r="C32" s="5"/>
      <c r="D32" s="5"/>
      <c r="E32" s="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1"/>
      <c r="T32" s="1"/>
    </row>
    <row r="33" spans="2:5" ht="18" customHeight="1">
      <c r="B33" s="2"/>
      <c r="C33" s="2"/>
      <c r="D33" s="2"/>
      <c r="E33" s="2"/>
    </row>
  </sheetData>
  <mergeCells count="24">
    <mergeCell ref="Q27:R27"/>
    <mergeCell ref="Q28:R28"/>
    <mergeCell ref="A28:D28"/>
    <mergeCell ref="Q12:R12"/>
    <mergeCell ref="Q15:R15"/>
    <mergeCell ref="Q18:R18"/>
    <mergeCell ref="Q21:R21"/>
    <mergeCell ref="Q24:R24"/>
    <mergeCell ref="A12:D12"/>
    <mergeCell ref="B19:D19"/>
    <mergeCell ref="A24:D24"/>
    <mergeCell ref="A9:D9"/>
    <mergeCell ref="E4:G4"/>
    <mergeCell ref="H4:J4"/>
    <mergeCell ref="E5:G5"/>
    <mergeCell ref="H5:J5"/>
    <mergeCell ref="A4:D5"/>
    <mergeCell ref="A6:D7"/>
    <mergeCell ref="N5:P5"/>
    <mergeCell ref="N4:P4"/>
    <mergeCell ref="K4:M4"/>
    <mergeCell ref="Q9:R9"/>
    <mergeCell ref="K5:M5"/>
    <mergeCell ref="Q4:R7"/>
  </mergeCells>
  <pageMargins left="0.44" right="0.12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AT-Fix</dc:creator>
  <cp:lastModifiedBy>AT-Fix</cp:lastModifiedBy>
  <dcterms:created xsi:type="dcterms:W3CDTF">2015-11-10T07:20:54Z</dcterms:created>
  <dcterms:modified xsi:type="dcterms:W3CDTF">2015-11-10T07:21:08Z</dcterms:modified>
</cp:coreProperties>
</file>