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4" sheetId="1" r:id="rId1"/>
  </sheets>
  <definedNames>
    <definedName name="_xlnm.Print_Area" localSheetId="0">'T-3.4'!$A$1:$W$30</definedName>
  </definedNames>
  <calcPr calcId="124519"/>
</workbook>
</file>

<file path=xl/calcChain.xml><?xml version="1.0" encoding="utf-8"?>
<calcChain xmlns="http://schemas.openxmlformats.org/spreadsheetml/2006/main">
  <c r="H20" i="1"/>
  <c r="E20" s="1"/>
  <c r="H19"/>
  <c r="E19"/>
  <c r="H18"/>
  <c r="E18" s="1"/>
  <c r="H17"/>
  <c r="E17"/>
  <c r="H16"/>
  <c r="E16" s="1"/>
  <c r="H15"/>
  <c r="E15"/>
  <c r="H14"/>
  <c r="H13" s="1"/>
  <c r="E13" s="1"/>
  <c r="S13"/>
  <c r="R13"/>
  <c r="Q13"/>
  <c r="P13"/>
  <c r="O13"/>
  <c r="N13"/>
  <c r="M13"/>
  <c r="L13"/>
  <c r="K13"/>
  <c r="J13"/>
  <c r="G13" s="1"/>
  <c r="I13"/>
  <c r="F13" s="1"/>
  <c r="E14" l="1"/>
</calcChain>
</file>

<file path=xl/sharedStrings.xml><?xml version="1.0" encoding="utf-8"?>
<sst xmlns="http://schemas.openxmlformats.org/spreadsheetml/2006/main" count="123" uniqueCount="51">
  <si>
    <t xml:space="preserve">ตาราง    </t>
  </si>
  <si>
    <t>ครู จำแนกตามสังกัด และเพศ เป็นรายอำเภอ ปีการศึกษา 2557</t>
  </si>
  <si>
    <t xml:space="preserve">Table </t>
  </si>
  <si>
    <t>Teacher by Jurisdiction, Sex and District: Academic Year 2014</t>
  </si>
  <si>
    <t>อำเภอ</t>
  </si>
  <si>
    <t>สังกัด Jurisdiction</t>
  </si>
  <si>
    <t>District</t>
  </si>
  <si>
    <t xml:space="preserve"> 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</si>
  <si>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</si>
  <si>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</si>
  <si>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</si>
  <si>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</si>
  <si>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กรมส่งเสริมการปกครองท้องถิ่น</t>
  </si>
  <si>
    <t>Total</t>
  </si>
  <si>
    <t>การศึกษาขั้นพื้นฐาน</t>
  </si>
  <si>
    <t>การศึกษาเอกชน</t>
  </si>
  <si>
    <t xml:space="preserve">Department of Local </t>
  </si>
  <si>
    <r>
      <t>อื่น ๆ</t>
    </r>
    <r>
      <rPr>
        <vertAlign val="superscript"/>
        <sz val="11"/>
        <rFont val="TH SarabunPSK"/>
        <family val="2"/>
      </rPr>
      <t>1/</t>
    </r>
  </si>
  <si>
    <t>Office of the Basic</t>
  </si>
  <si>
    <t>Office of the Private</t>
  </si>
  <si>
    <t>Administration</t>
  </si>
  <si>
    <t>Others</t>
  </si>
  <si>
    <t>Education Commission</t>
  </si>
  <si>
    <t>ชาย</t>
  </si>
  <si>
    <t>หญิง</t>
  </si>
  <si>
    <t>Male</t>
  </si>
  <si>
    <t>Female</t>
  </si>
  <si>
    <t>รวมยอด</t>
  </si>
  <si>
    <t>เมืองมุกดาหาร</t>
  </si>
  <si>
    <t>Mueang Mukdahan</t>
  </si>
  <si>
    <t>นิคมคำสร้อย</t>
  </si>
  <si>
    <t xml:space="preserve"> -</t>
  </si>
  <si>
    <t xml:space="preserve">Nikhom Kham Soi </t>
  </si>
  <si>
    <t>ดอนตาล</t>
  </si>
  <si>
    <t xml:space="preserve">Don  Tan </t>
  </si>
  <si>
    <t>ดงหลวง</t>
  </si>
  <si>
    <t xml:space="preserve">Dong  Luang </t>
  </si>
  <si>
    <t>คำชะอี</t>
  </si>
  <si>
    <t>Khamcha-I</t>
  </si>
  <si>
    <t>หว้านใหญ่</t>
  </si>
  <si>
    <t>Wan Yai</t>
  </si>
  <si>
    <t>หนองสูง</t>
  </si>
  <si>
    <t>Nong Sung</t>
  </si>
  <si>
    <t xml:space="preserve">        1/  รวม โรงเรียนตำรวจตระเวนชายแดนและโรงเรียนพระปริยัติธรรม </t>
  </si>
  <si>
    <t xml:space="preserve">       1/  Including The Border Policy Scool and Buddhist Scripture School, General Education</t>
  </si>
  <si>
    <t xml:space="preserve">     ที่มา:  1. สำนักงานเขตพื้นที่การศึกษาประถมศึกษามุกดาหาร</t>
  </si>
  <si>
    <t>Source:  1. Mukdahan Primary Educational Service Area Office</t>
  </si>
  <si>
    <r>
      <rPr>
        <sz val="12"/>
        <rFont val="TH SarabunPSK"/>
        <family val="2"/>
      </rPr>
      <t xml:space="preserve">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22 (นครพนม - มุกดาหาร) </t>
    </r>
  </si>
  <si>
    <t xml:space="preserve">            2. The Secondary Educational Service Area Office, Area Office 22 (Nakhon Phanom - Mukdahan)</t>
  </si>
  <si>
    <r>
      <rPr>
        <sz val="12"/>
        <rFont val="TH SarabunPSK"/>
        <family val="2"/>
      </rPr>
      <t xml:space="preserve">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</si>
  <si>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3.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</si>
</sst>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87" fontId="8" fillId="0" borderId="7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Border="1"/>
    <xf numFmtId="0" fontId="10" fillId="0" borderId="0" xfId="0" applyFont="1" applyAlignment="1"/>
    <xf numFmtId="0" fontId="4" fillId="0" borderId="0" xfId="0" applyFont="1" applyBorder="1"/>
    <xf numFmtId="187" fontId="9" fillId="0" borderId="13" xfId="1" applyNumberFormat="1" applyFont="1" applyBorder="1" applyAlignment="1">
      <alignment horizontal="right"/>
    </xf>
    <xf numFmtId="187" fontId="9" fillId="0" borderId="7" xfId="1" applyNumberFormat="1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7" xfId="0" applyFont="1" applyBorder="1"/>
    <xf numFmtId="0" fontId="4" fillId="0" borderId="7" xfId="0" applyFont="1" applyBorder="1" applyAlignment="1"/>
    <xf numFmtId="0" fontId="4" fillId="0" borderId="13" xfId="0" applyFont="1" applyBorder="1" applyAlignment="1"/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9" xfId="0" applyFont="1" applyBorder="1"/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horizontal="left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showGridLines="0" tabSelected="1" topLeftCell="A10" workbookViewId="0">
      <selection activeCell="X15" sqref="X15"/>
    </sheetView>
  </sheetViews>
  <sheetFormatPr defaultRowHeight="21.75"/>
  <cols>
    <col min="1" max="1" width="1.7109375" style="6" customWidth="1"/>
    <col min="2" max="2" width="5.85546875" style="6" customWidth="1"/>
    <col min="3" max="3" width="4.140625" style="6" customWidth="1"/>
    <col min="4" max="4" width="8.85546875" style="6" customWidth="1"/>
    <col min="5" max="7" width="6.28515625" style="6" customWidth="1"/>
    <col min="8" max="16" width="6.85546875" style="6" customWidth="1"/>
    <col min="17" max="19" width="6.7109375" style="6" customWidth="1"/>
    <col min="20" max="20" width="1.28515625" style="6" customWidth="1"/>
    <col min="21" max="21" width="18.5703125" style="6" customWidth="1"/>
    <col min="22" max="22" width="2.28515625" style="6" customWidth="1"/>
    <col min="23" max="23" width="4.7109375" style="6" customWidth="1"/>
    <col min="24" max="16384" width="9.140625" style="6"/>
  </cols>
  <sheetData>
    <row r="1" spans="1:23" s="1" customFormat="1">
      <c r="B1" s="2" t="s">
        <v>0</v>
      </c>
      <c r="C1" s="3">
        <v>3.4</v>
      </c>
      <c r="D1" s="2" t="s">
        <v>1</v>
      </c>
    </row>
    <row r="2" spans="1:23" s="4" customFormat="1">
      <c r="B2" s="5" t="s">
        <v>2</v>
      </c>
      <c r="C2" s="3">
        <v>3.4</v>
      </c>
      <c r="D2" s="5" t="s">
        <v>3</v>
      </c>
    </row>
    <row r="3" spans="1:23" ht="6" customHeight="1"/>
    <row r="4" spans="1:23" s="16" customFormat="1" ht="21" customHeight="1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 t="s">
        <v>6</v>
      </c>
      <c r="U4" s="7"/>
    </row>
    <row r="5" spans="1:23" s="16" customFormat="1" ht="17.25">
      <c r="A5" s="17"/>
      <c r="B5" s="17"/>
      <c r="C5" s="17"/>
      <c r="D5" s="18"/>
      <c r="E5" s="19"/>
      <c r="F5" s="20"/>
      <c r="G5" s="21" t="s">
        <v>7</v>
      </c>
      <c r="H5" s="22"/>
      <c r="I5" s="23"/>
      <c r="J5" s="24"/>
      <c r="K5" s="22" t="s">
        <v>8</v>
      </c>
      <c r="L5" s="23"/>
      <c r="M5" s="23"/>
      <c r="N5" s="9"/>
      <c r="O5" s="10"/>
      <c r="P5" s="11"/>
      <c r="Q5" s="20"/>
      <c r="R5" s="20"/>
      <c r="S5" s="21"/>
      <c r="T5" s="25"/>
      <c r="U5" s="17"/>
    </row>
    <row r="6" spans="1:23" s="16" customFormat="1" ht="17.25">
      <c r="A6" s="17"/>
      <c r="B6" s="17"/>
      <c r="C6" s="17"/>
      <c r="D6" s="18"/>
      <c r="E6" s="22" t="s">
        <v>9</v>
      </c>
      <c r="F6" s="23"/>
      <c r="G6" s="24"/>
      <c r="H6" s="22" t="s">
        <v>10</v>
      </c>
      <c r="I6" s="23"/>
      <c r="J6" s="24"/>
      <c r="K6" s="22" t="s">
        <v>11</v>
      </c>
      <c r="L6" s="23"/>
      <c r="M6" s="23"/>
      <c r="N6" s="22" t="s">
        <v>12</v>
      </c>
      <c r="O6" s="23"/>
      <c r="P6" s="24"/>
      <c r="T6" s="25"/>
      <c r="U6" s="17"/>
    </row>
    <row r="7" spans="1:23" s="16" customFormat="1" ht="19.5">
      <c r="A7" s="17"/>
      <c r="B7" s="17"/>
      <c r="C7" s="17"/>
      <c r="D7" s="18"/>
      <c r="E7" s="22" t="s">
        <v>13</v>
      </c>
      <c r="F7" s="23"/>
      <c r="G7" s="24"/>
      <c r="H7" s="22" t="s">
        <v>14</v>
      </c>
      <c r="I7" s="23"/>
      <c r="J7" s="24"/>
      <c r="K7" s="22" t="s">
        <v>15</v>
      </c>
      <c r="L7" s="23"/>
      <c r="M7" s="23"/>
      <c r="N7" s="22" t="s">
        <v>16</v>
      </c>
      <c r="O7" s="23"/>
      <c r="P7" s="24"/>
      <c r="Q7" s="26" t="s">
        <v>17</v>
      </c>
      <c r="R7" s="27"/>
      <c r="S7" s="28"/>
      <c r="T7" s="25"/>
      <c r="U7" s="17"/>
    </row>
    <row r="8" spans="1:23" s="16" customFormat="1" ht="17.25">
      <c r="A8" s="17"/>
      <c r="B8" s="17"/>
      <c r="C8" s="17"/>
      <c r="D8" s="18"/>
      <c r="E8" s="19"/>
      <c r="F8" s="20"/>
      <c r="G8" s="21"/>
      <c r="H8" s="22" t="s">
        <v>18</v>
      </c>
      <c r="I8" s="23"/>
      <c r="J8" s="24"/>
      <c r="K8" s="22" t="s">
        <v>19</v>
      </c>
      <c r="L8" s="23"/>
      <c r="M8" s="23"/>
      <c r="N8" s="22" t="s">
        <v>20</v>
      </c>
      <c r="O8" s="23"/>
      <c r="P8" s="24"/>
      <c r="Q8" s="22" t="s">
        <v>21</v>
      </c>
      <c r="R8" s="23"/>
      <c r="S8" s="24"/>
      <c r="T8" s="25"/>
      <c r="U8" s="17"/>
    </row>
    <row r="9" spans="1:23" s="16" customFormat="1" ht="17.25">
      <c r="A9" s="17"/>
      <c r="B9" s="17"/>
      <c r="C9" s="17"/>
      <c r="D9" s="18"/>
      <c r="E9" s="29"/>
      <c r="F9" s="30"/>
      <c r="G9" s="31"/>
      <c r="H9" s="32" t="s">
        <v>22</v>
      </c>
      <c r="I9" s="33"/>
      <c r="J9" s="34"/>
      <c r="K9" s="32" t="s">
        <v>22</v>
      </c>
      <c r="L9" s="33"/>
      <c r="M9" s="33"/>
      <c r="N9" s="29"/>
      <c r="O9" s="30"/>
      <c r="P9" s="31"/>
      <c r="Q9" s="30"/>
      <c r="R9" s="30"/>
      <c r="S9" s="31"/>
      <c r="T9" s="25"/>
      <c r="U9" s="17"/>
    </row>
    <row r="10" spans="1:23" s="16" customFormat="1" ht="17.25">
      <c r="A10" s="17"/>
      <c r="B10" s="17"/>
      <c r="C10" s="17"/>
      <c r="D10" s="18"/>
      <c r="E10" s="35" t="s">
        <v>9</v>
      </c>
      <c r="F10" s="35" t="s">
        <v>23</v>
      </c>
      <c r="G10" s="35" t="s">
        <v>24</v>
      </c>
      <c r="H10" s="36" t="s">
        <v>9</v>
      </c>
      <c r="I10" s="36" t="s">
        <v>23</v>
      </c>
      <c r="J10" s="37" t="s">
        <v>24</v>
      </c>
      <c r="K10" s="35" t="s">
        <v>9</v>
      </c>
      <c r="L10" s="35" t="s">
        <v>23</v>
      </c>
      <c r="M10" s="35" t="s">
        <v>24</v>
      </c>
      <c r="N10" s="36" t="s">
        <v>9</v>
      </c>
      <c r="O10" s="36" t="s">
        <v>23</v>
      </c>
      <c r="P10" s="36" t="s">
        <v>24</v>
      </c>
      <c r="Q10" s="35" t="s">
        <v>9</v>
      </c>
      <c r="R10" s="35" t="s">
        <v>23</v>
      </c>
      <c r="S10" s="37" t="s">
        <v>24</v>
      </c>
      <c r="T10" s="25"/>
      <c r="U10" s="17"/>
    </row>
    <row r="11" spans="1:23" s="16" customFormat="1" ht="17.25">
      <c r="A11" s="38"/>
      <c r="B11" s="38"/>
      <c r="C11" s="38"/>
      <c r="D11" s="39"/>
      <c r="E11" s="40" t="s">
        <v>13</v>
      </c>
      <c r="F11" s="40" t="s">
        <v>25</v>
      </c>
      <c r="G11" s="40" t="s">
        <v>26</v>
      </c>
      <c r="H11" s="40" t="s">
        <v>13</v>
      </c>
      <c r="I11" s="40" t="s">
        <v>25</v>
      </c>
      <c r="J11" s="40" t="s">
        <v>26</v>
      </c>
      <c r="K11" s="40" t="s">
        <v>13</v>
      </c>
      <c r="L11" s="40" t="s">
        <v>25</v>
      </c>
      <c r="M11" s="40" t="s">
        <v>26</v>
      </c>
      <c r="N11" s="40" t="s">
        <v>13</v>
      </c>
      <c r="O11" s="40" t="s">
        <v>25</v>
      </c>
      <c r="P11" s="40" t="s">
        <v>26</v>
      </c>
      <c r="Q11" s="40" t="s">
        <v>13</v>
      </c>
      <c r="R11" s="40" t="s">
        <v>25</v>
      </c>
      <c r="S11" s="40" t="s">
        <v>26</v>
      </c>
      <c r="T11" s="41"/>
      <c r="U11" s="38"/>
    </row>
    <row r="12" spans="1:23" s="20" customFormat="1" ht="3" customHeight="1">
      <c r="A12" s="42"/>
      <c r="B12" s="42"/>
      <c r="C12" s="42"/>
      <c r="D12" s="43"/>
      <c r="E12" s="37"/>
      <c r="F12" s="36"/>
      <c r="G12" s="36"/>
      <c r="H12" s="36"/>
      <c r="I12" s="36"/>
      <c r="J12" s="37"/>
      <c r="K12" s="36"/>
      <c r="L12" s="36"/>
      <c r="M12" s="36"/>
      <c r="N12" s="36"/>
      <c r="O12" s="36"/>
      <c r="P12" s="36"/>
      <c r="Q12" s="36"/>
      <c r="R12" s="36"/>
      <c r="S12" s="37"/>
      <c r="T12" s="44"/>
    </row>
    <row r="13" spans="1:23" s="50" customFormat="1" ht="24" customHeight="1">
      <c r="A13" s="45" t="s">
        <v>27</v>
      </c>
      <c r="B13" s="45"/>
      <c r="C13" s="45"/>
      <c r="D13" s="46"/>
      <c r="E13" s="47">
        <f>H13+K13+N13+Q13</f>
        <v>3519</v>
      </c>
      <c r="F13" s="47">
        <f>I13+L13+O13+R13</f>
        <v>1450</v>
      </c>
      <c r="G13" s="47">
        <f>J13+M13+P13+S13</f>
        <v>2069</v>
      </c>
      <c r="H13" s="47">
        <f>SUM(H14:H20)</f>
        <v>3299</v>
      </c>
      <c r="I13" s="47">
        <f>SUM(I14:I20)</f>
        <v>1403</v>
      </c>
      <c r="J13" s="47">
        <f>SUM(J14:J20)</f>
        <v>1896</v>
      </c>
      <c r="K13" s="47">
        <f t="shared" ref="K13:S13" si="0">SUM(K14:K20)</f>
        <v>158</v>
      </c>
      <c r="L13" s="47">
        <f t="shared" si="0"/>
        <v>26</v>
      </c>
      <c r="M13" s="47">
        <f t="shared" si="0"/>
        <v>132</v>
      </c>
      <c r="N13" s="47">
        <f t="shared" si="0"/>
        <v>41</v>
      </c>
      <c r="O13" s="47">
        <f t="shared" si="0"/>
        <v>10</v>
      </c>
      <c r="P13" s="47">
        <f t="shared" si="0"/>
        <v>31</v>
      </c>
      <c r="Q13" s="47">
        <f t="shared" si="0"/>
        <v>21</v>
      </c>
      <c r="R13" s="47">
        <f t="shared" si="0"/>
        <v>11</v>
      </c>
      <c r="S13" s="47">
        <f t="shared" si="0"/>
        <v>10</v>
      </c>
      <c r="T13" s="48"/>
      <c r="U13" s="49" t="s">
        <v>13</v>
      </c>
    </row>
    <row r="14" spans="1:23" ht="24.95" customHeight="1">
      <c r="A14" s="51"/>
      <c r="B14" s="52" t="s">
        <v>28</v>
      </c>
      <c r="C14" s="53"/>
      <c r="D14" s="53"/>
      <c r="E14" s="54">
        <f>H14+K14+N14+Q14</f>
        <v>1379</v>
      </c>
      <c r="F14" s="54">
        <v>545</v>
      </c>
      <c r="G14" s="54">
        <v>871</v>
      </c>
      <c r="H14" s="54">
        <f>SUM(I14:J14)</f>
        <v>1223</v>
      </c>
      <c r="I14" s="54">
        <v>486</v>
      </c>
      <c r="J14" s="55">
        <v>737</v>
      </c>
      <c r="K14" s="54">
        <v>108</v>
      </c>
      <c r="L14" s="54">
        <v>19</v>
      </c>
      <c r="M14" s="54">
        <v>89</v>
      </c>
      <c r="N14" s="54">
        <v>41</v>
      </c>
      <c r="O14" s="54">
        <v>10</v>
      </c>
      <c r="P14" s="54">
        <v>31</v>
      </c>
      <c r="Q14" s="54">
        <v>7</v>
      </c>
      <c r="R14" s="54">
        <v>2</v>
      </c>
      <c r="S14" s="55">
        <v>5</v>
      </c>
      <c r="T14" s="56"/>
      <c r="U14" s="57" t="s">
        <v>29</v>
      </c>
      <c r="V14" s="58"/>
      <c r="W14" s="53"/>
    </row>
    <row r="15" spans="1:23" ht="24.95" customHeight="1">
      <c r="A15" s="51"/>
      <c r="B15" s="52" t="s">
        <v>30</v>
      </c>
      <c r="E15" s="54">
        <f>H15+K15</f>
        <v>442</v>
      </c>
      <c r="F15" s="54">
        <v>175</v>
      </c>
      <c r="G15" s="54">
        <v>277</v>
      </c>
      <c r="H15" s="54">
        <f t="shared" ref="H15:H20" si="1">SUM(I15:J15)</f>
        <v>422</v>
      </c>
      <c r="I15" s="54">
        <v>162</v>
      </c>
      <c r="J15" s="55">
        <v>260</v>
      </c>
      <c r="K15" s="54">
        <v>20</v>
      </c>
      <c r="L15" s="54">
        <v>4</v>
      </c>
      <c r="M15" s="54">
        <v>16</v>
      </c>
      <c r="N15" s="54" t="s">
        <v>31</v>
      </c>
      <c r="O15" s="54" t="s">
        <v>31</v>
      </c>
      <c r="P15" s="54" t="s">
        <v>31</v>
      </c>
      <c r="Q15" s="54" t="s">
        <v>31</v>
      </c>
      <c r="R15" s="54" t="s">
        <v>31</v>
      </c>
      <c r="S15" s="54" t="s">
        <v>31</v>
      </c>
      <c r="T15" s="56"/>
      <c r="U15" s="57" t="s">
        <v>32</v>
      </c>
      <c r="V15" s="59"/>
      <c r="W15" s="59"/>
    </row>
    <row r="16" spans="1:23" ht="24.95" customHeight="1">
      <c r="A16" s="51"/>
      <c r="B16" s="52" t="s">
        <v>33</v>
      </c>
      <c r="C16" s="53"/>
      <c r="D16" s="53"/>
      <c r="E16" s="54">
        <f>H16</f>
        <v>456</v>
      </c>
      <c r="F16" s="54">
        <v>202</v>
      </c>
      <c r="G16" s="54">
        <v>261</v>
      </c>
      <c r="H16" s="54">
        <f t="shared" si="1"/>
        <v>456</v>
      </c>
      <c r="I16" s="54">
        <v>197</v>
      </c>
      <c r="J16" s="55">
        <v>259</v>
      </c>
      <c r="K16" s="54" t="s">
        <v>31</v>
      </c>
      <c r="L16" s="54" t="s">
        <v>31</v>
      </c>
      <c r="M16" s="54" t="s">
        <v>31</v>
      </c>
      <c r="N16" s="54" t="s">
        <v>31</v>
      </c>
      <c r="O16" s="54" t="s">
        <v>31</v>
      </c>
      <c r="P16" s="54" t="s">
        <v>31</v>
      </c>
      <c r="Q16" s="54" t="s">
        <v>31</v>
      </c>
      <c r="R16" s="54" t="s">
        <v>31</v>
      </c>
      <c r="S16" s="54" t="s">
        <v>31</v>
      </c>
      <c r="T16" s="56"/>
      <c r="U16" s="57" t="s">
        <v>34</v>
      </c>
      <c r="V16" s="59"/>
      <c r="W16" s="59"/>
    </row>
    <row r="17" spans="1:21" ht="24.95" customHeight="1">
      <c r="A17" s="51"/>
      <c r="B17" s="52" t="s">
        <v>35</v>
      </c>
      <c r="C17" s="53"/>
      <c r="D17" s="60"/>
      <c r="E17" s="55">
        <f>H17+Q17</f>
        <v>355</v>
      </c>
      <c r="F17" s="54">
        <v>178</v>
      </c>
      <c r="G17" s="54">
        <v>181</v>
      </c>
      <c r="H17" s="54">
        <f t="shared" si="1"/>
        <v>341</v>
      </c>
      <c r="I17" s="54">
        <v>167</v>
      </c>
      <c r="J17" s="55">
        <v>174</v>
      </c>
      <c r="K17" s="54" t="s">
        <v>31</v>
      </c>
      <c r="L17" s="54" t="s">
        <v>31</v>
      </c>
      <c r="M17" s="54" t="s">
        <v>31</v>
      </c>
      <c r="N17" s="54" t="s">
        <v>31</v>
      </c>
      <c r="O17" s="54" t="s">
        <v>31</v>
      </c>
      <c r="P17" s="54" t="s">
        <v>31</v>
      </c>
      <c r="Q17" s="54">
        <v>14</v>
      </c>
      <c r="R17" s="54">
        <v>9</v>
      </c>
      <c r="S17" s="55">
        <v>5</v>
      </c>
      <c r="T17" s="56"/>
      <c r="U17" s="57" t="s">
        <v>36</v>
      </c>
    </row>
    <row r="18" spans="1:21" ht="24.95" customHeight="1">
      <c r="A18" s="51"/>
      <c r="B18" s="52" t="s">
        <v>37</v>
      </c>
      <c r="C18" s="53"/>
      <c r="D18" s="60"/>
      <c r="E18" s="55">
        <f>H18+K18</f>
        <v>470</v>
      </c>
      <c r="F18" s="54">
        <v>210</v>
      </c>
      <c r="G18" s="54">
        <v>270</v>
      </c>
      <c r="H18" s="54">
        <f t="shared" si="1"/>
        <v>440</v>
      </c>
      <c r="I18" s="54">
        <v>197</v>
      </c>
      <c r="J18" s="55">
        <v>243</v>
      </c>
      <c r="K18" s="54">
        <v>30</v>
      </c>
      <c r="L18" s="54">
        <v>3</v>
      </c>
      <c r="M18" s="54">
        <v>27</v>
      </c>
      <c r="N18" s="54" t="s">
        <v>31</v>
      </c>
      <c r="O18" s="54" t="s">
        <v>31</v>
      </c>
      <c r="P18" s="54" t="s">
        <v>31</v>
      </c>
      <c r="Q18" s="54" t="s">
        <v>31</v>
      </c>
      <c r="R18" s="54" t="s">
        <v>31</v>
      </c>
      <c r="S18" s="54" t="s">
        <v>31</v>
      </c>
      <c r="T18" s="56"/>
      <c r="U18" s="57" t="s">
        <v>38</v>
      </c>
    </row>
    <row r="19" spans="1:21" ht="24.95" customHeight="1">
      <c r="A19" s="51"/>
      <c r="B19" s="52" t="s">
        <v>39</v>
      </c>
      <c r="C19" s="53"/>
      <c r="D19" s="60"/>
      <c r="E19" s="55">
        <f>H19</f>
        <v>179</v>
      </c>
      <c r="F19" s="54">
        <v>87</v>
      </c>
      <c r="G19" s="54">
        <v>94</v>
      </c>
      <c r="H19" s="54">
        <f t="shared" si="1"/>
        <v>179</v>
      </c>
      <c r="I19" s="54">
        <v>85</v>
      </c>
      <c r="J19" s="55">
        <v>94</v>
      </c>
      <c r="K19" s="54" t="s">
        <v>31</v>
      </c>
      <c r="L19" s="54" t="s">
        <v>31</v>
      </c>
      <c r="M19" s="54" t="s">
        <v>31</v>
      </c>
      <c r="N19" s="54" t="s">
        <v>31</v>
      </c>
      <c r="O19" s="54" t="s">
        <v>31</v>
      </c>
      <c r="P19" s="54" t="s">
        <v>31</v>
      </c>
      <c r="Q19" s="54" t="s">
        <v>31</v>
      </c>
      <c r="R19" s="54" t="s">
        <v>31</v>
      </c>
      <c r="S19" s="54" t="s">
        <v>31</v>
      </c>
      <c r="T19" s="56"/>
      <c r="U19" s="57" t="s">
        <v>40</v>
      </c>
    </row>
    <row r="20" spans="1:21" ht="24.95" customHeight="1">
      <c r="A20" s="51"/>
      <c r="B20" s="52" t="s">
        <v>41</v>
      </c>
      <c r="C20" s="53"/>
      <c r="D20" s="60"/>
      <c r="E20" s="55">
        <f>H20</f>
        <v>238</v>
      </c>
      <c r="F20" s="54">
        <v>115</v>
      </c>
      <c r="G20" s="54">
        <v>129</v>
      </c>
      <c r="H20" s="54">
        <f t="shared" si="1"/>
        <v>238</v>
      </c>
      <c r="I20" s="54">
        <v>109</v>
      </c>
      <c r="J20" s="55">
        <v>129</v>
      </c>
      <c r="K20" s="54" t="s">
        <v>31</v>
      </c>
      <c r="L20" s="54" t="s">
        <v>31</v>
      </c>
      <c r="M20" s="54" t="s">
        <v>31</v>
      </c>
      <c r="N20" s="54" t="s">
        <v>31</v>
      </c>
      <c r="O20" s="54" t="s">
        <v>31</v>
      </c>
      <c r="P20" s="54" t="s">
        <v>31</v>
      </c>
      <c r="Q20" s="54" t="s">
        <v>31</v>
      </c>
      <c r="R20" s="54" t="s">
        <v>31</v>
      </c>
      <c r="S20" s="54" t="s">
        <v>31</v>
      </c>
      <c r="T20" s="56"/>
      <c r="U20" s="57" t="s">
        <v>42</v>
      </c>
    </row>
    <row r="21" spans="1:21">
      <c r="A21" s="53"/>
      <c r="B21" s="53"/>
      <c r="C21" s="53"/>
      <c r="D21" s="60"/>
      <c r="E21" s="61"/>
      <c r="F21" s="62"/>
      <c r="G21" s="62"/>
      <c r="H21" s="62"/>
      <c r="I21" s="62"/>
      <c r="J21" s="61"/>
      <c r="K21" s="62"/>
      <c r="L21" s="62"/>
      <c r="M21" s="62"/>
      <c r="N21" s="62"/>
      <c r="O21" s="62"/>
      <c r="P21" s="62"/>
      <c r="Q21" s="62"/>
      <c r="R21" s="62"/>
      <c r="S21" s="61"/>
      <c r="T21" s="63"/>
      <c r="U21" s="53"/>
    </row>
    <row r="22" spans="1:21" ht="3" customHeight="1">
      <c r="A22" s="64"/>
      <c r="B22" s="64"/>
      <c r="C22" s="64"/>
      <c r="D22" s="65"/>
      <c r="E22" s="65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7"/>
      <c r="U22" s="64"/>
    </row>
    <row r="23" spans="1:21" ht="3" customHeight="1"/>
    <row r="24" spans="1:21" s="16" customFormat="1" ht="19.5">
      <c r="A24" s="20"/>
      <c r="B24" s="68" t="s">
        <v>43</v>
      </c>
      <c r="C24" s="69"/>
      <c r="D24" s="69"/>
      <c r="E24" s="69"/>
      <c r="F24" s="69"/>
      <c r="G24" s="69"/>
      <c r="H24" s="20"/>
      <c r="J24" s="20"/>
      <c r="K24" s="70" t="s">
        <v>44</v>
      </c>
      <c r="L24" s="68"/>
    </row>
    <row r="25" spans="1:21" s="16" customFormat="1" ht="19.5">
      <c r="B25" s="68" t="s">
        <v>45</v>
      </c>
      <c r="C25" s="68"/>
      <c r="D25" s="68"/>
      <c r="E25" s="68"/>
      <c r="F25" s="68"/>
      <c r="G25" s="68"/>
      <c r="K25" s="68" t="s">
        <v>46</v>
      </c>
      <c r="L25" s="68"/>
    </row>
    <row r="26" spans="1:21">
      <c r="B26" s="68" t="s">
        <v>47</v>
      </c>
      <c r="C26" s="68"/>
      <c r="D26" s="68"/>
      <c r="E26" s="68"/>
      <c r="F26" s="68"/>
      <c r="G26" s="68"/>
      <c r="K26" s="68" t="s">
        <v>48</v>
      </c>
    </row>
    <row r="27" spans="1:21">
      <c r="B27" s="68" t="s">
        <v>49</v>
      </c>
      <c r="C27" s="68"/>
      <c r="D27" s="68"/>
      <c r="E27" s="68"/>
      <c r="F27" s="68"/>
      <c r="G27" s="68"/>
      <c r="K27" s="68" t="s">
        <v>50</v>
      </c>
    </row>
    <row r="28" spans="1:21">
      <c r="B28" s="68"/>
      <c r="M28" s="68"/>
    </row>
    <row r="29" spans="1:21">
      <c r="B29" s="68"/>
      <c r="M29" s="68"/>
    </row>
  </sheetData>
  <mergeCells count="21">
    <mergeCell ref="H9:J9"/>
    <mergeCell ref="K9:M9"/>
    <mergeCell ref="A13:D13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H5:J5"/>
    <mergeCell ref="K5:M5"/>
    <mergeCell ref="E6:G6"/>
    <mergeCell ref="H6:J6"/>
    <mergeCell ref="K6:M6"/>
    <mergeCell ref="N6:P6"/>
    <mergeCell ref="E7:G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2011-05-28T01:15:22Z</dcterms:created>
  <dcterms:modified xsi:type="dcterms:W3CDTF">2011-05-28T01:16:34Z</dcterms:modified>
</cp:coreProperties>
</file>