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600" windowHeight="11475"/>
  </bookViews>
  <sheets>
    <sheet name="T-3.4ปีการศึกษา 2557" sheetId="1" r:id="rId1"/>
    <sheet name="T-3.4 ปีการศึกษา 2558" sheetId="2" r:id="rId2"/>
    <sheet name="3.4 ครูปีการศึกษา2559" sheetId="3" r:id="rId3"/>
  </sheets>
  <calcPr calcId="124519"/>
</workbook>
</file>

<file path=xl/calcChain.xml><?xml version="1.0" encoding="utf-8"?>
<calcChain xmlns="http://schemas.openxmlformats.org/spreadsheetml/2006/main">
  <c r="I10" i="3"/>
  <c r="F10" s="1"/>
  <c r="J10"/>
  <c r="G10" s="1"/>
  <c r="I11"/>
  <c r="F11" s="1"/>
  <c r="J11"/>
  <c r="G11" s="1"/>
  <c r="I12"/>
  <c r="F12" s="1"/>
  <c r="J12"/>
  <c r="G12" s="1"/>
  <c r="I13"/>
  <c r="F13" s="1"/>
  <c r="J13"/>
  <c r="G13" s="1"/>
  <c r="I14"/>
  <c r="F14" s="1"/>
  <c r="J14"/>
  <c r="G14" s="1"/>
  <c r="I15"/>
  <c r="F15" s="1"/>
  <c r="J15"/>
  <c r="G15" s="1"/>
  <c r="I16"/>
  <c r="F16" s="1"/>
  <c r="J16"/>
  <c r="G16" s="1"/>
  <c r="I17"/>
  <c r="F17" s="1"/>
  <c r="J17"/>
  <c r="G17" s="1"/>
  <c r="I18"/>
  <c r="F18" s="1"/>
  <c r="J18"/>
  <c r="G18" s="1"/>
  <c r="I19"/>
  <c r="F19" s="1"/>
  <c r="J19"/>
  <c r="G19" s="1"/>
  <c r="I20"/>
  <c r="F20" s="1"/>
  <c r="J20"/>
  <c r="G20" s="1"/>
  <c r="I21"/>
  <c r="F21" s="1"/>
  <c r="J21"/>
  <c r="G21" s="1"/>
  <c r="I22"/>
  <c r="F22" s="1"/>
  <c r="J22"/>
  <c r="G22" s="1"/>
  <c r="F23"/>
  <c r="G23"/>
  <c r="F24"/>
  <c r="G24"/>
  <c r="F25"/>
  <c r="G25"/>
  <c r="F26"/>
  <c r="G26"/>
  <c r="F27"/>
  <c r="G27"/>
  <c r="F28"/>
  <c r="G28"/>
  <c r="F29"/>
  <c r="G29"/>
  <c r="F30"/>
  <c r="G30"/>
  <c r="F31"/>
  <c r="G31"/>
  <c r="F32"/>
  <c r="G32"/>
  <c r="F33"/>
  <c r="G33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E13" i="2"/>
  <c r="F13"/>
  <c r="G13"/>
  <c r="E14"/>
  <c r="F14"/>
  <c r="G14"/>
  <c r="E15"/>
  <c r="F15"/>
  <c r="G15"/>
  <c r="E16"/>
  <c r="F16"/>
  <c r="G16"/>
  <c r="E17"/>
  <c r="F17"/>
  <c r="G17"/>
  <c r="E18"/>
  <c r="F18"/>
  <c r="G18"/>
  <c r="E19"/>
  <c r="F19"/>
  <c r="G19"/>
  <c r="E20"/>
  <c r="F20"/>
  <c r="G20"/>
  <c r="E21"/>
  <c r="F21"/>
  <c r="G21"/>
  <c r="E22"/>
  <c r="F22"/>
  <c r="G22"/>
  <c r="E23"/>
  <c r="F23"/>
  <c r="G23"/>
  <c r="E24"/>
  <c r="F24"/>
  <c r="G24"/>
  <c r="E25"/>
  <c r="F25"/>
  <c r="G25"/>
  <c r="E26"/>
  <c r="F26"/>
  <c r="G26"/>
  <c r="E27"/>
  <c r="F27"/>
  <c r="G27"/>
  <c r="E28"/>
  <c r="F28"/>
  <c r="G28"/>
  <c r="E29"/>
  <c r="F29"/>
  <c r="G29"/>
  <c r="E30"/>
  <c r="F30"/>
  <c r="G30"/>
  <c r="E31"/>
  <c r="F31"/>
  <c r="G31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H10" i="3" l="1"/>
  <c r="E10" s="1"/>
</calcChain>
</file>

<file path=xl/sharedStrings.xml><?xml version="1.0" encoding="utf-8"?>
<sst xmlns="http://schemas.openxmlformats.org/spreadsheetml/2006/main" count="517" uniqueCount="161">
  <si>
    <t>Department of Local Administration</t>
  </si>
  <si>
    <t>3.</t>
  </si>
  <si>
    <t>3. กรมส่งเสริมการปกครองส่วนท้องถิ่น</t>
  </si>
  <si>
    <t>Nakhon Ratchasima Seconary  Educational Service Area Office, Area 31</t>
  </si>
  <si>
    <t>2.</t>
  </si>
  <si>
    <t xml:space="preserve">2. สำนักงานเขตพื้นที่การศึกษามัธยมศึกษาเขต 31   นครราชสีมา  </t>
  </si>
  <si>
    <t>Nakhon Ratchasima Primary  Educational Service Area Office, Area 1-7</t>
  </si>
  <si>
    <t>Source:  1.</t>
  </si>
  <si>
    <t>1. สำนักงานเขตพื้นที่การศึกษาประถมศึกษา นครราชสีมา  เขต 1-7</t>
  </si>
  <si>
    <t>ที่มา:</t>
  </si>
  <si>
    <t xml:space="preserve">  Chaloem Phra Kiat district</t>
  </si>
  <si>
    <t>อำเภอเฉลิมพระเกียรติ</t>
  </si>
  <si>
    <t xml:space="preserve">  Sida Minor district</t>
  </si>
  <si>
    <t>อำเภอสีดา</t>
  </si>
  <si>
    <t xml:space="preserve">  Bua Lai Minor district</t>
  </si>
  <si>
    <t>อำเภอบัวลาย</t>
  </si>
  <si>
    <t xml:space="preserve">  Lam Thamenchai Minor district</t>
  </si>
  <si>
    <t>อำเภอลำทะเมนชัย</t>
  </si>
  <si>
    <t xml:space="preserve">  Phra Thong Kham Minor district</t>
  </si>
  <si>
    <t>อำเภอพระทองคำ</t>
  </si>
  <si>
    <t xml:space="preserve">  Mueang Yang Minor district</t>
  </si>
  <si>
    <t>อำเภอเมืองยาง</t>
  </si>
  <si>
    <t xml:space="preserve">  Thepharak Minor district</t>
  </si>
  <si>
    <t>อำเภอเทพารักษ์</t>
  </si>
  <si>
    <t xml:space="preserve">  Wang Nam Khiao district</t>
  </si>
  <si>
    <t>อำเภอวังน้ำเขียว</t>
  </si>
  <si>
    <t>Female</t>
  </si>
  <si>
    <t>Male</t>
  </si>
  <si>
    <t>Total</t>
  </si>
  <si>
    <t>หญิง</t>
  </si>
  <si>
    <t>ชาย</t>
  </si>
  <si>
    <t>รวม</t>
  </si>
  <si>
    <t>Education Commission</t>
  </si>
  <si>
    <t>Others</t>
  </si>
  <si>
    <t>Administration</t>
  </si>
  <si>
    <t>Office of the Private</t>
  </si>
  <si>
    <t>Office of the Basic</t>
  </si>
  <si>
    <r>
      <t>อื่น ๆ</t>
    </r>
    <r>
      <rPr>
        <b/>
        <vertAlign val="superscript"/>
        <sz val="11"/>
        <rFont val="TH SarabunPSK"/>
        <family val="2"/>
      </rPr>
      <t>1/</t>
    </r>
  </si>
  <si>
    <t xml:space="preserve">Department of Local </t>
  </si>
  <si>
    <t>การศึกษาเอกชน</t>
  </si>
  <si>
    <t>การศึกษาขั้นพื้นฐาน</t>
  </si>
  <si>
    <t>กรมส่งเสริมการปกครองท้องถิ่น</t>
  </si>
  <si>
    <t>คณะกรรมการส่งเสริม</t>
  </si>
  <si>
    <t>สนง.คณะกรรมการ</t>
  </si>
  <si>
    <t>สำนักบริหารงาน</t>
  </si>
  <si>
    <t xml:space="preserve"> </t>
  </si>
  <si>
    <t>District</t>
  </si>
  <si>
    <t>สังกัด Jurisdiction</t>
  </si>
  <si>
    <t>อำเภอ</t>
  </si>
  <si>
    <t>Teacher by Jurisdiction, Sex and District: Academic Year  2014 (Cont.)</t>
  </si>
  <si>
    <t xml:space="preserve">  Table </t>
  </si>
  <si>
    <t>ครู จำแนกตามสังกัด และเพศ เป็นรายอำเภอ ปีการศึกษา 2557 (ต่อ)</t>
  </si>
  <si>
    <t xml:space="preserve">  ตาราง    </t>
  </si>
  <si>
    <t xml:space="preserve">  Non Daeng district</t>
  </si>
  <si>
    <t>อำเภอโนนแดง</t>
  </si>
  <si>
    <t xml:space="preserve">  Kaeng Sanam Nang district</t>
  </si>
  <si>
    <t>อำเภอแก้งสนามนาง</t>
  </si>
  <si>
    <t xml:space="preserve">  Nong Bunnak district</t>
  </si>
  <si>
    <t>อำเภอหนองบุญมาก</t>
  </si>
  <si>
    <t xml:space="preserve">  Pak Chong district</t>
  </si>
  <si>
    <t>อำเภอปากช่อง</t>
  </si>
  <si>
    <t xml:space="preserve">  Sikhio district</t>
  </si>
  <si>
    <t>อำเภอสีคิ้ว</t>
  </si>
  <si>
    <t xml:space="preserve">  Kham Thale So district</t>
  </si>
  <si>
    <t>อำเภอขามทะเลสอ</t>
  </si>
  <si>
    <t xml:space="preserve">  Sung Noen district</t>
  </si>
  <si>
    <t>อำเภอสูงเนิน</t>
  </si>
  <si>
    <t xml:space="preserve">  Chum Phuang district</t>
  </si>
  <si>
    <t>อำเภอชุมพวง</t>
  </si>
  <si>
    <t xml:space="preserve">  Huai Thalaeng district</t>
  </si>
  <si>
    <t>อำเภอห้วยแถลง</t>
  </si>
  <si>
    <t xml:space="preserve">  Phimai district</t>
  </si>
  <si>
    <t>อำเภอพิมาย</t>
  </si>
  <si>
    <t xml:space="preserve">  Pak Thong Chai district</t>
  </si>
  <si>
    <t>อำเภอปักธงชัย</t>
  </si>
  <si>
    <t xml:space="preserve">  Prathai district</t>
  </si>
  <si>
    <t>อำเภอประทาย</t>
  </si>
  <si>
    <t xml:space="preserve">   ตาราง    </t>
  </si>
  <si>
    <t xml:space="preserve">  Bua Yai district</t>
  </si>
  <si>
    <t>อำเภอบัวใหญ่</t>
  </si>
  <si>
    <t xml:space="preserve">  Kham Sakaesaeng district</t>
  </si>
  <si>
    <t>อำเภอขามสะแกแสง</t>
  </si>
  <si>
    <t xml:space="preserve">  Non Sung district</t>
  </si>
  <si>
    <t>อำเภอโนนสูง</t>
  </si>
  <si>
    <t xml:space="preserve">  Non Thai district</t>
  </si>
  <si>
    <t>อำเภอโนนไทย</t>
  </si>
  <si>
    <t xml:space="preserve">  Dan Khun Thot district</t>
  </si>
  <si>
    <t>อำเภอด่านขุนทด</t>
  </si>
  <si>
    <t xml:space="preserve">  Chok Chai district</t>
  </si>
  <si>
    <t>อำเภอโชคชัย</t>
  </si>
  <si>
    <t xml:space="preserve">  Chakkarat district</t>
  </si>
  <si>
    <t>อำเภอจักราช</t>
  </si>
  <si>
    <t xml:space="preserve">  Ban Lueam district</t>
  </si>
  <si>
    <t>อำเภอบ้านเหลื่อม</t>
  </si>
  <si>
    <t xml:space="preserve">  Khong district</t>
  </si>
  <si>
    <t>อำเภอคง</t>
  </si>
  <si>
    <t xml:space="preserve">  Soeng Sang district</t>
  </si>
  <si>
    <t>อำเภอเสิงสาง</t>
  </si>
  <si>
    <t xml:space="preserve">  Khon Buri district</t>
  </si>
  <si>
    <t>อำเภอครบุรี</t>
  </si>
  <si>
    <t xml:space="preserve">  Mueang Nakhon Ratchasima district</t>
  </si>
  <si>
    <t>อำเภอเมืองนครราชสีมา</t>
  </si>
  <si>
    <t>รวมยอด</t>
  </si>
  <si>
    <t>Teacher by Jurisdiction, Sex and District: Academic Year  2014</t>
  </si>
  <si>
    <t>ครู จำแนกตามสังกัด และเพศ เป็นรายอำเภอ ปีการศึกษา 2557</t>
  </si>
  <si>
    <t xml:space="preserve">            3. Department of Local Administration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</si>
  <si>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>3. กรมส่งเสริมการปกครองส่วนท้องถิ่น</t>
    </r>
  </si>
  <si>
    <t xml:space="preserve">            2. Nakhon Ratchasima Secondary Educational Service Area Office, Area 31</t>
  </si>
  <si>
    <r>
      <rPr>
        <sz val="12"/>
        <rFont val="TH SarabunPSK"/>
        <family val="2"/>
      </rPr>
      <t xml:space="preserve">             </t>
    </r>
    <r>
      <rPr>
        <sz val="11"/>
        <rFont val="TH SarabunPSK"/>
        <family val="2"/>
      </rPr>
      <t xml:space="preserve"> </t>
    </r>
    <r>
      <rPr>
        <sz val="13"/>
        <rFont val="TH SarabunPSK"/>
        <family val="2"/>
      </rPr>
      <t xml:space="preserve">2. สำนักงานเขตพื้นที่การศึกษามัธยมศึกษาเขต 31   นครราชสีมา </t>
    </r>
  </si>
  <si>
    <t>Source:  1. Nakhon Ratchasima Primary Educational Service Area Office, Area 1-7</t>
  </si>
  <si>
    <t xml:space="preserve">    ที่มา: 1. สำนักงานเขตพื้นที่การศึกษาประถมศึกษานครราชสีมา  เขต 1-7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</si>
  <si>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</si>
  <si>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</si>
  <si>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</si>
  <si>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</si>
  <si>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</si>
  <si>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</si>
  <si>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</si>
  <si>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</si>
  <si>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</si>
  <si>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</si>
  <si>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</si>
  <si>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</si>
  <si>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</si>
  <si>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</si>
  <si>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r>
      <t>อื่น ๆ</t>
    </r>
    <r>
      <rPr>
        <vertAlign val="superscript"/>
        <sz val="11"/>
        <rFont val="TH SarabunPSK"/>
        <family val="2"/>
      </rPr>
      <t xml:space="preserve"> </t>
    </r>
  </si>
  <si>
    <t>Teacher by Jurisdiction, Sex and District: Academic Year 2015 (Cont.)</t>
  </si>
  <si>
    <t xml:space="preserve">Table </t>
  </si>
  <si>
    <t>ครู จำแนกตามสังกัด และเพศ เป็นรายอำเภอ ปีการศึกษา 2558 (ต่อ)</t>
  </si>
  <si>
    <t xml:space="preserve">ตาราง    </t>
  </si>
  <si>
    <t xml:space="preserve">  Sung Noen District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</si>
  <si>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</si>
  <si>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</si>
  <si>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</si>
  <si>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</si>
  <si>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</si>
  <si>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</si>
  <si>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</si>
  <si>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</si>
  <si>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</si>
  <si>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</si>
  <si>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</si>
  <si>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</si>
  <si>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</si>
  <si>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</si>
  <si>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</si>
  <si>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</si>
  <si>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</si>
  <si>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 xml:space="preserve">Teacher by Jurisdiction, Sex and District: Academic Year 2015 </t>
  </si>
  <si>
    <t xml:space="preserve">ครู จำแนกตามสังกัด และเพศ เป็นรายอำเภอ ปีการศึกษา 2558 </t>
  </si>
  <si>
    <t>กรมส่งเสริมการปกครองส่วนท้องถิ่น</t>
  </si>
  <si>
    <t>Nakhon Ratchasima Seconary  Educational Service Area Office, Area 1-7</t>
  </si>
  <si>
    <t xml:space="preserve">สำนักงานเขตพื้นที่การศึกษามัธยมศึกษาเขต 31   นครราชสีมา  </t>
  </si>
  <si>
    <t xml:space="preserve">Source:   </t>
  </si>
  <si>
    <t>สำนักงานเขตพื้นที่การศึกษาประถมศึกษา นครราชสีมา  เขต 1-7</t>
  </si>
  <si>
    <t xml:space="preserve"> 1/ Including demonstrotion school and school under office of national Buddhism.</t>
  </si>
  <si>
    <t xml:space="preserve"> 1/  รวมโรงเรียนสาธิต โรงเรียนพระปริยัติธรรม</t>
  </si>
  <si>
    <r>
      <t>อื่นๆ</t>
    </r>
    <r>
      <rPr>
        <b/>
        <vertAlign val="superscript"/>
        <sz val="13"/>
        <rFont val="TH SarabunPSK"/>
        <family val="2"/>
      </rPr>
      <t>1/</t>
    </r>
  </si>
  <si>
    <t>Table</t>
  </si>
  <si>
    <t>Teachers by Jurisdiction, Sex and District: Academic Year 2016</t>
  </si>
  <si>
    <t>ครู จำแนกตามสังกัด เพศ เป็นรายอำเภอ ปีการศึกษา 2559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</si>
</sst>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_(* #,##0.00_);_(* \(#,##0.00\);_(* &quot;-&quot;??_);_(@_)"/>
  </numFmts>
  <fonts count="22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color theme="1"/>
      <name val="Tahoma"/>
      <family val="2"/>
      <scheme val="minor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TH SarabunPSK"/>
      <family val="2"/>
    </font>
    <font>
      <b/>
      <sz val="11"/>
      <name val="TH SarabunPSK"/>
      <family val="2"/>
    </font>
    <font>
      <b/>
      <vertAlign val="superscript"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9"/>
      <name val="TH SarabunPSK"/>
      <family val="2"/>
    </font>
    <font>
      <sz val="14"/>
      <name val="Cordia New"/>
      <family val="2"/>
    </font>
    <font>
      <sz val="10"/>
      <name val="Arial"/>
      <family val="2"/>
    </font>
    <font>
      <vertAlign val="superscript"/>
      <sz val="11"/>
      <name val="TH SarabunPSK"/>
      <family val="2"/>
    </font>
    <font>
      <b/>
      <vertAlign val="superscript"/>
      <sz val="13"/>
      <name val="TH SarabunPSK"/>
      <family val="2"/>
    </font>
    <font>
      <sz val="12.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2">
    <xf numFmtId="0" fontId="0" fillId="0" borderId="0"/>
    <xf numFmtId="43" fontId="3" fillId="0" borderId="0" applyFont="0" applyFill="0" applyBorder="0" applyAlignment="0" applyProtection="0"/>
    <xf numFmtId="0" fontId="7" fillId="0" borderId="0"/>
    <xf numFmtId="43" fontId="17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" fillId="0" borderId="0" applyFont="0" applyFill="0" applyBorder="0" applyAlignment="0" applyProtection="0"/>
    <xf numFmtId="188" fontId="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2" fillId="0" borderId="0"/>
    <xf numFmtId="0" fontId="18" fillId="0" borderId="0"/>
    <xf numFmtId="0" fontId="17" fillId="0" borderId="0"/>
    <xf numFmtId="0" fontId="18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43" fontId="17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7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2" applyFont="1"/>
    <xf numFmtId="0" fontId="5" fillId="0" borderId="0" xfId="2" quotePrefix="1" applyFont="1" applyAlignment="1">
      <alignment horizontal="right"/>
    </xf>
    <xf numFmtId="0" fontId="5" fillId="0" borderId="0" xfId="0" applyFont="1"/>
    <xf numFmtId="0" fontId="5" fillId="0" borderId="0" xfId="2" applyFont="1"/>
    <xf numFmtId="0" fontId="5" fillId="0" borderId="0" xfId="2" applyFont="1" applyAlignment="1">
      <alignment horizontal="right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9" fillId="0" borderId="0" xfId="0" applyFont="1"/>
    <xf numFmtId="0" fontId="10" fillId="0" borderId="0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187" fontId="10" fillId="0" borderId="6" xfId="0" applyNumberFormat="1" applyFont="1" applyBorder="1" applyAlignment="1">
      <alignment vertical="center"/>
    </xf>
    <xf numFmtId="41" fontId="11" fillId="0" borderId="6" xfId="0" applyNumberFormat="1" applyFont="1" applyBorder="1" applyAlignment="1">
      <alignment horizontal="center"/>
    </xf>
    <xf numFmtId="187" fontId="10" fillId="0" borderId="6" xfId="1" applyNumberFormat="1" applyFont="1" applyBorder="1" applyAlignment="1">
      <alignment horizontal="right" vertical="center"/>
    </xf>
    <xf numFmtId="0" fontId="10" fillId="0" borderId="7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4" xfId="0" applyFont="1" applyBorder="1"/>
    <xf numFmtId="0" fontId="12" fillId="0" borderId="1" xfId="0" applyFont="1" applyBorder="1"/>
    <xf numFmtId="0" fontId="12" fillId="0" borderId="2" xfId="0" applyFont="1" applyBorder="1"/>
    <xf numFmtId="0" fontId="12" fillId="0" borderId="7" xfId="0" applyFont="1" applyBorder="1"/>
    <xf numFmtId="0" fontId="12" fillId="0" borderId="0" xfId="0" applyFont="1" applyBorder="1"/>
    <xf numFmtId="0" fontId="12" fillId="0" borderId="5" xfId="0" applyFont="1" applyBorder="1"/>
    <xf numFmtId="0" fontId="12" fillId="0" borderId="0" xfId="0" applyFont="1"/>
    <xf numFmtId="0" fontId="12" fillId="0" borderId="9" xfId="0" applyFont="1" applyBorder="1"/>
    <xf numFmtId="0" fontId="12" fillId="0" borderId="10" xfId="0" applyFont="1" applyBorder="1"/>
    <xf numFmtId="0" fontId="12" fillId="0" borderId="11" xfId="0" applyFont="1" applyBorder="1"/>
    <xf numFmtId="0" fontId="14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center"/>
    </xf>
    <xf numFmtId="0" fontId="15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9" fillId="0" borderId="1" xfId="0" applyFont="1" applyBorder="1"/>
    <xf numFmtId="0" fontId="9" fillId="0" borderId="2" xfId="0" applyFont="1" applyBorder="1"/>
    <xf numFmtId="0" fontId="9" fillId="0" borderId="3" xfId="0" applyFont="1" applyBorder="1"/>
    <xf numFmtId="0" fontId="9" fillId="0" borderId="4" xfId="0" applyFont="1" applyBorder="1"/>
    <xf numFmtId="0" fontId="5" fillId="0" borderId="5" xfId="0" applyFont="1" applyBorder="1" applyAlignment="1">
      <alignment vertical="center"/>
    </xf>
    <xf numFmtId="187" fontId="5" fillId="0" borderId="6" xfId="1" applyNumberFormat="1" applyFont="1" applyBorder="1" applyAlignment="1">
      <alignment horizontal="right" vertical="center"/>
    </xf>
    <xf numFmtId="187" fontId="8" fillId="0" borderId="6" xfId="1" applyNumberFormat="1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87" fontId="5" fillId="0" borderId="7" xfId="1" applyNumberFormat="1" applyFont="1" applyBorder="1" applyAlignment="1">
      <alignment horizontal="right" vertical="center"/>
    </xf>
    <xf numFmtId="187" fontId="5" fillId="0" borderId="7" xfId="1" applyNumberFormat="1" applyFont="1" applyBorder="1" applyAlignment="1">
      <alignment vertical="center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0" fontId="5" fillId="0" borderId="0" xfId="0" applyFont="1" applyBorder="1"/>
    <xf numFmtId="0" fontId="5" fillId="0" borderId="5" xfId="0" applyFont="1" applyBorder="1" applyAlignment="1">
      <alignment horizontal="left" vertical="center"/>
    </xf>
    <xf numFmtId="187" fontId="5" fillId="0" borderId="9" xfId="1" applyNumberFormat="1" applyFont="1" applyBorder="1" applyAlignment="1">
      <alignment horizontal="right" vertical="center"/>
    </xf>
    <xf numFmtId="187" fontId="5" fillId="0" borderId="9" xfId="1" applyNumberFormat="1" applyFont="1" applyBorder="1" applyAlignment="1">
      <alignment vertic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87" fontId="5" fillId="0" borderId="7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187" fontId="16" fillId="0" borderId="0" xfId="0" applyNumberFormat="1" applyFont="1" applyBorder="1"/>
    <xf numFmtId="0" fontId="12" fillId="0" borderId="10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11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0" xfId="18" applyFont="1"/>
    <xf numFmtId="0" fontId="10" fillId="0" borderId="0" xfId="18" applyFont="1"/>
    <xf numFmtId="0" fontId="4" fillId="0" borderId="1" xfId="18" applyFont="1" applyBorder="1"/>
    <xf numFmtId="0" fontId="4" fillId="0" borderId="2" xfId="18" applyFont="1" applyBorder="1"/>
    <xf numFmtId="0" fontId="4" fillId="0" borderId="3" xfId="18" applyFont="1" applyBorder="1"/>
    <xf numFmtId="0" fontId="4" fillId="0" borderId="4" xfId="18" applyFont="1" applyBorder="1"/>
    <xf numFmtId="0" fontId="9" fillId="0" borderId="0" xfId="18" applyFont="1" applyBorder="1" applyAlignment="1">
      <alignment horizontal="left"/>
    </xf>
    <xf numFmtId="0" fontId="5" fillId="0" borderId="0" xfId="18" applyFont="1" applyBorder="1" applyAlignment="1">
      <alignment horizontal="left" vertical="center"/>
    </xf>
    <xf numFmtId="41" fontId="10" fillId="0" borderId="6" xfId="25" applyNumberFormat="1" applyFont="1" applyBorder="1" applyAlignment="1">
      <alignment horizontal="right" vertical="center"/>
    </xf>
    <xf numFmtId="0" fontId="5" fillId="0" borderId="0" xfId="18" applyFont="1" applyBorder="1"/>
    <xf numFmtId="41" fontId="4" fillId="0" borderId="7" xfId="18" applyNumberFormat="1" applyFont="1" applyBorder="1"/>
    <xf numFmtId="41" fontId="4" fillId="0" borderId="6" xfId="18" applyNumberFormat="1" applyFont="1" applyBorder="1"/>
    <xf numFmtId="41" fontId="10" fillId="0" borderId="7" xfId="26" applyNumberFormat="1" applyFont="1" applyBorder="1" applyAlignment="1">
      <alignment horizontal="right" vertical="center"/>
    </xf>
    <xf numFmtId="41" fontId="10" fillId="0" borderId="6" xfId="26" applyNumberFormat="1" applyFont="1" applyBorder="1" applyAlignment="1">
      <alignment horizontal="right" vertical="center"/>
    </xf>
    <xf numFmtId="0" fontId="9" fillId="0" borderId="0" xfId="18" applyFont="1" applyBorder="1"/>
    <xf numFmtId="0" fontId="9" fillId="0" borderId="5" xfId="18" applyFont="1" applyBorder="1" applyAlignment="1">
      <alignment horizontal="center"/>
    </xf>
    <xf numFmtId="0" fontId="9" fillId="0" borderId="7" xfId="18" applyFont="1" applyBorder="1" applyAlignment="1">
      <alignment horizontal="center"/>
    </xf>
    <xf numFmtId="0" fontId="9" fillId="0" borderId="6" xfId="18" applyFont="1" applyBorder="1" applyAlignment="1">
      <alignment horizontal="center"/>
    </xf>
    <xf numFmtId="0" fontId="9" fillId="0" borderId="7" xfId="18" applyFont="1" applyBorder="1" applyAlignment="1">
      <alignment horizontal="center" vertical="center" shrinkToFit="1"/>
    </xf>
    <xf numFmtId="0" fontId="9" fillId="0" borderId="0" xfId="18" applyFont="1" applyBorder="1" applyAlignment="1">
      <alignment horizontal="center" vertical="center" shrinkToFit="1"/>
    </xf>
    <xf numFmtId="0" fontId="9" fillId="0" borderId="0" xfId="18" applyFont="1"/>
    <xf numFmtId="0" fontId="9" fillId="0" borderId="1" xfId="18" applyFont="1" applyBorder="1" applyAlignment="1">
      <alignment horizontal="center" vertical="center" shrinkToFit="1"/>
    </xf>
    <xf numFmtId="0" fontId="9" fillId="0" borderId="2" xfId="18" applyFont="1" applyBorder="1" applyAlignment="1">
      <alignment horizontal="center" vertical="center" shrinkToFit="1"/>
    </xf>
    <xf numFmtId="0" fontId="9" fillId="0" borderId="3" xfId="18" applyFont="1" applyBorder="1" applyAlignment="1">
      <alignment horizontal="center"/>
    </xf>
    <xf numFmtId="0" fontId="9" fillId="0" borderId="4" xfId="18" applyFont="1" applyBorder="1" applyAlignment="1">
      <alignment horizontal="center" vertical="center" shrinkToFit="1"/>
    </xf>
    <xf numFmtId="0" fontId="9" fillId="0" borderId="0" xfId="18" applyFont="1" applyBorder="1" applyAlignment="1">
      <alignment horizontal="center" vertical="center" shrinkToFit="1"/>
    </xf>
    <xf numFmtId="0" fontId="9" fillId="0" borderId="5" xfId="18" applyFont="1" applyBorder="1" applyAlignment="1">
      <alignment horizontal="center" vertical="center" shrinkToFit="1"/>
    </xf>
    <xf numFmtId="0" fontId="9" fillId="0" borderId="8" xfId="18" applyFont="1" applyBorder="1" applyAlignment="1">
      <alignment horizontal="center"/>
    </xf>
    <xf numFmtId="0" fontId="9" fillId="0" borderId="7" xfId="18" applyFont="1" applyBorder="1" applyAlignment="1">
      <alignment horizontal="center" vertical="center" shrinkToFit="1"/>
    </xf>
    <xf numFmtId="0" fontId="9" fillId="0" borderId="4" xfId="18" applyFont="1" applyBorder="1"/>
    <xf numFmtId="0" fontId="9" fillId="0" borderId="1" xfId="18" applyFont="1" applyBorder="1"/>
    <xf numFmtId="0" fontId="9" fillId="0" borderId="2" xfId="18" applyFont="1" applyBorder="1"/>
    <xf numFmtId="0" fontId="9" fillId="0" borderId="1" xfId="18" applyFont="1" applyBorder="1" applyAlignment="1">
      <alignment horizontal="center"/>
    </xf>
    <xf numFmtId="0" fontId="9" fillId="0" borderId="2" xfId="18" applyFont="1" applyBorder="1" applyAlignment="1">
      <alignment horizontal="center"/>
    </xf>
    <xf numFmtId="0" fontId="9" fillId="0" borderId="4" xfId="18" applyFont="1" applyBorder="1" applyAlignment="1">
      <alignment horizontal="center"/>
    </xf>
    <xf numFmtId="0" fontId="9" fillId="0" borderId="7" xfId="18" applyFont="1" applyBorder="1" applyAlignment="1">
      <alignment horizontal="center"/>
    </xf>
    <xf numFmtId="0" fontId="9" fillId="0" borderId="0" xfId="18" applyFont="1" applyBorder="1" applyAlignment="1">
      <alignment horizontal="center"/>
    </xf>
    <xf numFmtId="0" fontId="9" fillId="0" borderId="5" xfId="18" applyFont="1" applyBorder="1" applyAlignment="1">
      <alignment horizontal="center"/>
    </xf>
    <xf numFmtId="0" fontId="9" fillId="0" borderId="7" xfId="18" applyFont="1" applyBorder="1"/>
    <xf numFmtId="0" fontId="9" fillId="0" borderId="5" xfId="18" applyFont="1" applyBorder="1"/>
    <xf numFmtId="0" fontId="9" fillId="0" borderId="7" xfId="18" applyFont="1" applyBorder="1" applyAlignment="1">
      <alignment horizontal="center" vertical="center"/>
    </xf>
    <xf numFmtId="0" fontId="9" fillId="0" borderId="0" xfId="18" applyFont="1" applyBorder="1" applyAlignment="1">
      <alignment horizontal="center" vertical="center"/>
    </xf>
    <xf numFmtId="0" fontId="9" fillId="0" borderId="5" xfId="18" applyFont="1" applyBorder="1" applyAlignment="1">
      <alignment horizontal="center" vertical="center"/>
    </xf>
    <xf numFmtId="0" fontId="9" fillId="0" borderId="9" xfId="18" applyFont="1" applyBorder="1"/>
    <xf numFmtId="0" fontId="9" fillId="0" borderId="10" xfId="18" applyFont="1" applyBorder="1"/>
    <xf numFmtId="0" fontId="9" fillId="0" borderId="11" xfId="18" applyFont="1" applyBorder="1"/>
    <xf numFmtId="0" fontId="9" fillId="0" borderId="10" xfId="18" applyFont="1" applyBorder="1" applyAlignment="1">
      <alignment horizontal="center" vertical="center" shrinkToFit="1"/>
    </xf>
    <xf numFmtId="0" fontId="9" fillId="0" borderId="11" xfId="18" applyFont="1" applyBorder="1" applyAlignment="1">
      <alignment horizontal="center" vertical="center" shrinkToFit="1"/>
    </xf>
    <xf numFmtId="0" fontId="9" fillId="0" borderId="12" xfId="18" applyFont="1" applyBorder="1" applyAlignment="1">
      <alignment horizontal="center" vertical="center"/>
    </xf>
    <xf numFmtId="0" fontId="9" fillId="0" borderId="13" xfId="18" applyFont="1" applyBorder="1" applyAlignment="1">
      <alignment horizontal="center" vertical="center"/>
    </xf>
    <xf numFmtId="0" fontId="9" fillId="0" borderId="14" xfId="18" applyFont="1" applyBorder="1" applyAlignment="1">
      <alignment horizontal="center" vertical="center"/>
    </xf>
    <xf numFmtId="0" fontId="9" fillId="0" borderId="9" xfId="18" applyFont="1" applyBorder="1" applyAlignment="1">
      <alignment horizontal="center" vertical="center" shrinkToFit="1"/>
    </xf>
    <xf numFmtId="0" fontId="14" fillId="0" borderId="0" xfId="18" applyFont="1" applyBorder="1"/>
    <xf numFmtId="0" fontId="15" fillId="0" borderId="0" xfId="18" applyFont="1" applyBorder="1" applyAlignment="1">
      <alignment horizontal="left"/>
    </xf>
    <xf numFmtId="0" fontId="15" fillId="0" borderId="0" xfId="18" applyFont="1" applyAlignment="1">
      <alignment horizontal="center"/>
    </xf>
    <xf numFmtId="0" fontId="15" fillId="0" borderId="0" xfId="18" applyFont="1"/>
    <xf numFmtId="0" fontId="15" fillId="0" borderId="0" xfId="18" applyFont="1" applyAlignment="1">
      <alignment horizontal="left"/>
    </xf>
    <xf numFmtId="0" fontId="5" fillId="0" borderId="5" xfId="18" applyFont="1" applyBorder="1" applyAlignment="1">
      <alignment horizontal="left"/>
    </xf>
    <xf numFmtId="0" fontId="4" fillId="0" borderId="0" xfId="18" applyFont="1" applyBorder="1"/>
    <xf numFmtId="0" fontId="14" fillId="0" borderId="0" xfId="18" applyFont="1" applyBorder="1" applyAlignment="1">
      <alignment horizontal="center" vertical="center"/>
    </xf>
    <xf numFmtId="0" fontId="15" fillId="0" borderId="0" xfId="18" applyFont="1" applyAlignment="1">
      <alignment vertical="center"/>
    </xf>
    <xf numFmtId="0" fontId="12" fillId="0" borderId="0" xfId="18" applyFont="1" applyBorder="1" applyAlignment="1">
      <alignment horizontal="center" vertical="center"/>
    </xf>
    <xf numFmtId="0" fontId="15" fillId="0" borderId="5" xfId="18" applyFont="1" applyBorder="1" applyAlignment="1">
      <alignment vertical="center"/>
    </xf>
    <xf numFmtId="41" fontId="14" fillId="0" borderId="7" xfId="26" applyNumberFormat="1" applyFont="1" applyBorder="1" applyAlignment="1">
      <alignment horizontal="right" vertical="center"/>
    </xf>
    <xf numFmtId="41" fontId="14" fillId="0" borderId="6" xfId="26" applyNumberFormat="1" applyFont="1" applyBorder="1" applyAlignment="1">
      <alignment horizontal="right" vertical="center"/>
    </xf>
    <xf numFmtId="0" fontId="12" fillId="0" borderId="0" xfId="18" applyFont="1" applyBorder="1" applyAlignment="1">
      <alignment horizontal="center" vertical="center"/>
    </xf>
    <xf numFmtId="0" fontId="4" fillId="0" borderId="0" xfId="25" applyFont="1" applyAlignment="1">
      <alignment vertical="center"/>
    </xf>
    <xf numFmtId="0" fontId="4" fillId="0" borderId="0" xfId="25" applyFont="1" applyBorder="1" applyAlignment="1">
      <alignment vertical="center"/>
    </xf>
    <xf numFmtId="0" fontId="4" fillId="0" borderId="0" xfId="25" applyFont="1" applyAlignment="1">
      <alignment horizontal="left" vertical="center"/>
    </xf>
    <xf numFmtId="0" fontId="5" fillId="0" borderId="0" xfId="25" applyFont="1" applyAlignment="1">
      <alignment vertical="center"/>
    </xf>
    <xf numFmtId="0" fontId="10" fillId="0" borderId="0" xfId="25" applyFont="1" applyAlignment="1">
      <alignment vertical="center"/>
    </xf>
    <xf numFmtId="0" fontId="5" fillId="0" borderId="0" xfId="25" applyFont="1" applyBorder="1" applyAlignment="1">
      <alignment vertical="center"/>
    </xf>
    <xf numFmtId="0" fontId="5" fillId="0" borderId="0" xfId="25" applyFont="1" applyAlignment="1">
      <alignment horizontal="left" vertical="center"/>
    </xf>
    <xf numFmtId="0" fontId="15" fillId="0" borderId="0" xfId="25" applyFont="1" applyAlignment="1">
      <alignment vertical="center"/>
    </xf>
    <xf numFmtId="0" fontId="6" fillId="0" borderId="0" xfId="25" applyFont="1" applyAlignment="1">
      <alignment vertical="center"/>
    </xf>
    <xf numFmtId="0" fontId="6" fillId="0" borderId="0" xfId="25" applyFont="1" applyAlignment="1">
      <alignment horizontal="left" vertical="center"/>
    </xf>
    <xf numFmtId="0" fontId="6" fillId="0" borderId="0" xfId="25" applyFont="1" applyAlignment="1">
      <alignment horizontal="center" vertical="center"/>
    </xf>
    <xf numFmtId="0" fontId="4" fillId="0" borderId="1" xfId="25" applyFont="1" applyBorder="1" applyAlignment="1">
      <alignment vertical="center"/>
    </xf>
    <xf numFmtId="0" fontId="4" fillId="0" borderId="2" xfId="25" applyFont="1" applyBorder="1" applyAlignment="1">
      <alignment vertical="center"/>
    </xf>
    <xf numFmtId="0" fontId="4" fillId="0" borderId="3" xfId="25" applyFont="1" applyBorder="1" applyAlignment="1">
      <alignment vertical="center"/>
    </xf>
    <xf numFmtId="0" fontId="4" fillId="0" borderId="4" xfId="25" applyFont="1" applyBorder="1" applyAlignment="1">
      <alignment vertical="center"/>
    </xf>
    <xf numFmtId="0" fontId="8" fillId="0" borderId="4" xfId="25" applyFont="1" applyBorder="1" applyAlignment="1">
      <alignment vertical="center"/>
    </xf>
    <xf numFmtId="0" fontId="8" fillId="0" borderId="1" xfId="25" applyFont="1" applyBorder="1" applyAlignment="1">
      <alignment horizontal="left" vertical="center"/>
    </xf>
    <xf numFmtId="0" fontId="8" fillId="0" borderId="1" xfId="25" applyFont="1" applyBorder="1" applyAlignment="1">
      <alignment vertical="center"/>
    </xf>
    <xf numFmtId="0" fontId="10" fillId="0" borderId="0" xfId="25" applyFont="1" applyBorder="1" applyAlignment="1">
      <alignment vertical="center"/>
    </xf>
    <xf numFmtId="0" fontId="10" fillId="0" borderId="5" xfId="25" applyFont="1" applyBorder="1" applyAlignment="1">
      <alignment vertical="center"/>
    </xf>
    <xf numFmtId="187" fontId="10" fillId="0" borderId="6" xfId="25" applyNumberFormat="1" applyFont="1" applyBorder="1" applyAlignment="1">
      <alignment vertical="center"/>
    </xf>
    <xf numFmtId="187" fontId="14" fillId="0" borderId="6" xfId="26" applyNumberFormat="1" applyFont="1" applyBorder="1" applyAlignment="1">
      <alignment vertical="center"/>
    </xf>
    <xf numFmtId="0" fontId="10" fillId="0" borderId="7" xfId="25" applyFont="1" applyBorder="1" applyAlignment="1">
      <alignment vertical="center"/>
    </xf>
    <xf numFmtId="0" fontId="10" fillId="0" borderId="0" xfId="25" applyFont="1" applyBorder="1" applyAlignment="1">
      <alignment horizontal="left" vertical="center"/>
    </xf>
    <xf numFmtId="0" fontId="9" fillId="0" borderId="0" xfId="25" applyFont="1" applyAlignment="1">
      <alignment vertical="center"/>
    </xf>
    <xf numFmtId="0" fontId="10" fillId="0" borderId="5" xfId="25" applyFont="1" applyBorder="1" applyAlignment="1">
      <alignment horizontal="left" vertical="center"/>
    </xf>
    <xf numFmtId="0" fontId="12" fillId="0" borderId="0" xfId="25" applyFont="1" applyBorder="1" applyAlignment="1">
      <alignment vertical="center"/>
    </xf>
    <xf numFmtId="0" fontId="8" fillId="0" borderId="1" xfId="25" applyFont="1" applyBorder="1" applyAlignment="1">
      <alignment horizontal="center" vertical="center" shrinkToFit="1"/>
    </xf>
    <xf numFmtId="0" fontId="8" fillId="0" borderId="2" xfId="25" applyFont="1" applyBorder="1" applyAlignment="1">
      <alignment horizontal="center" vertical="center" shrinkToFit="1"/>
    </xf>
    <xf numFmtId="0" fontId="8" fillId="0" borderId="4" xfId="25" applyFont="1" applyBorder="1" applyAlignment="1">
      <alignment horizontal="center" vertical="center" shrinkToFit="1"/>
    </xf>
    <xf numFmtId="0" fontId="8" fillId="0" borderId="0" xfId="25" applyFont="1" applyBorder="1" applyAlignment="1">
      <alignment horizontal="center" vertical="center" shrinkToFit="1"/>
    </xf>
    <xf numFmtId="0" fontId="8" fillId="0" borderId="5" xfId="25" applyFont="1" applyBorder="1" applyAlignment="1">
      <alignment horizontal="center" vertical="center" shrinkToFit="1"/>
    </xf>
    <xf numFmtId="0" fontId="8" fillId="0" borderId="7" xfId="25" applyFont="1" applyBorder="1" applyAlignment="1">
      <alignment horizontal="center" vertical="center" shrinkToFit="1"/>
    </xf>
    <xf numFmtId="0" fontId="12" fillId="0" borderId="4" xfId="25" applyFont="1" applyBorder="1" applyAlignment="1">
      <alignment horizontal="center" vertical="center"/>
    </xf>
    <xf numFmtId="0" fontId="12" fillId="0" borderId="1" xfId="25" applyFont="1" applyBorder="1" applyAlignment="1">
      <alignment horizontal="center" vertical="center"/>
    </xf>
    <xf numFmtId="0" fontId="12" fillId="0" borderId="2" xfId="25" applyFont="1" applyBorder="1" applyAlignment="1">
      <alignment horizontal="center" vertical="center"/>
    </xf>
    <xf numFmtId="0" fontId="12" fillId="0" borderId="0" xfId="25" applyFont="1" applyAlignment="1">
      <alignment vertical="center"/>
    </xf>
    <xf numFmtId="0" fontId="12" fillId="0" borderId="7" xfId="25" applyFont="1" applyBorder="1" applyAlignment="1">
      <alignment horizontal="center" vertical="center"/>
    </xf>
    <xf numFmtId="0" fontId="12" fillId="0" borderId="0" xfId="25" applyFont="1" applyBorder="1" applyAlignment="1">
      <alignment horizontal="center" vertical="center"/>
    </xf>
    <xf numFmtId="0" fontId="12" fillId="0" borderId="5" xfId="25" applyFont="1" applyBorder="1" applyAlignment="1">
      <alignment horizontal="center" vertical="center"/>
    </xf>
    <xf numFmtId="0" fontId="14" fillId="0" borderId="7" xfId="25" applyFont="1" applyBorder="1" applyAlignment="1">
      <alignment horizontal="center" vertical="center"/>
    </xf>
    <xf numFmtId="0" fontId="14" fillId="0" borderId="0" xfId="25" applyFont="1" applyBorder="1" applyAlignment="1">
      <alignment horizontal="center" vertical="center"/>
    </xf>
    <xf numFmtId="0" fontId="14" fillId="0" borderId="5" xfId="25" applyFont="1" applyBorder="1" applyAlignment="1">
      <alignment horizontal="center" vertical="center"/>
    </xf>
    <xf numFmtId="0" fontId="8" fillId="0" borderId="7" xfId="25" applyFont="1" applyBorder="1" applyAlignment="1">
      <alignment horizontal="center" vertical="center"/>
    </xf>
    <xf numFmtId="0" fontId="8" fillId="0" borderId="0" xfId="25" applyFont="1" applyBorder="1" applyAlignment="1">
      <alignment horizontal="center" vertical="center"/>
    </xf>
    <xf numFmtId="0" fontId="8" fillId="0" borderId="5" xfId="25" applyFont="1" applyBorder="1" applyAlignment="1">
      <alignment horizontal="center" vertical="center"/>
    </xf>
    <xf numFmtId="0" fontId="12" fillId="0" borderId="7" xfId="25" applyFont="1" applyBorder="1" applyAlignment="1">
      <alignment vertical="center"/>
    </xf>
    <xf numFmtId="0" fontId="12" fillId="0" borderId="5" xfId="25" applyFont="1" applyBorder="1" applyAlignment="1">
      <alignment vertical="center"/>
    </xf>
    <xf numFmtId="0" fontId="8" fillId="0" borderId="10" xfId="25" applyFont="1" applyBorder="1" applyAlignment="1">
      <alignment horizontal="center" vertical="center" shrinkToFit="1"/>
    </xf>
    <xf numFmtId="0" fontId="8" fillId="0" borderId="11" xfId="25" applyFont="1" applyBorder="1" applyAlignment="1">
      <alignment horizontal="center" vertical="center" shrinkToFit="1"/>
    </xf>
    <xf numFmtId="0" fontId="12" fillId="0" borderId="9" xfId="25" applyFont="1" applyBorder="1" applyAlignment="1">
      <alignment vertical="center"/>
    </xf>
    <xf numFmtId="0" fontId="12" fillId="0" borderId="10" xfId="25" applyFont="1" applyBorder="1" applyAlignment="1">
      <alignment vertical="center"/>
    </xf>
    <xf numFmtId="0" fontId="12" fillId="0" borderId="11" xfId="25" applyFont="1" applyBorder="1" applyAlignment="1">
      <alignment vertical="center"/>
    </xf>
    <xf numFmtId="0" fontId="8" fillId="0" borderId="9" xfId="25" applyFont="1" applyBorder="1" applyAlignment="1">
      <alignment horizontal="center" vertical="center" shrinkToFit="1"/>
    </xf>
    <xf numFmtId="0" fontId="15" fillId="0" borderId="0" xfId="25" applyFont="1" applyBorder="1" applyAlignment="1">
      <alignment vertical="center"/>
    </xf>
    <xf numFmtId="0" fontId="15" fillId="0" borderId="0" xfId="25" applyFont="1" applyBorder="1" applyAlignment="1">
      <alignment horizontal="left" vertical="center"/>
    </xf>
    <xf numFmtId="0" fontId="15" fillId="0" borderId="0" xfId="25" applyFont="1" applyAlignment="1">
      <alignment horizontal="left" vertical="center"/>
    </xf>
    <xf numFmtId="0" fontId="9" fillId="0" borderId="0" xfId="25" applyFont="1" applyBorder="1" applyAlignment="1">
      <alignment vertical="center"/>
    </xf>
    <xf numFmtId="187" fontId="10" fillId="0" borderId="7" xfId="26" applyNumberFormat="1" applyFont="1" applyBorder="1" applyAlignment="1">
      <alignment vertical="center"/>
    </xf>
    <xf numFmtId="0" fontId="10" fillId="2" borderId="0" xfId="25" applyFont="1" applyFill="1" applyAlignment="1">
      <alignment vertical="center" wrapText="1"/>
    </xf>
    <xf numFmtId="187" fontId="10" fillId="0" borderId="6" xfId="26" applyNumberFormat="1" applyFont="1" applyBorder="1" applyAlignment="1"/>
    <xf numFmtId="187" fontId="14" fillId="0" borderId="6" xfId="26" applyNumberFormat="1" applyFont="1" applyBorder="1" applyAlignment="1"/>
    <xf numFmtId="0" fontId="10" fillId="0" borderId="0" xfId="25" applyFont="1" applyFill="1" applyBorder="1" applyAlignment="1">
      <alignment vertical="center"/>
    </xf>
    <xf numFmtId="187" fontId="10" fillId="0" borderId="7" xfId="25" applyNumberFormat="1" applyFont="1" applyBorder="1" applyAlignment="1">
      <alignment vertical="center"/>
    </xf>
    <xf numFmtId="0" fontId="21" fillId="0" borderId="0" xfId="25" applyFont="1" applyBorder="1" applyAlignment="1">
      <alignment vertical="center"/>
    </xf>
    <xf numFmtId="0" fontId="8" fillId="0" borderId="0" xfId="25" applyFont="1" applyAlignment="1">
      <alignment vertical="center"/>
    </xf>
    <xf numFmtId="0" fontId="8" fillId="0" borderId="0" xfId="25" applyFont="1" applyBorder="1" applyAlignment="1">
      <alignment vertical="center"/>
    </xf>
    <xf numFmtId="0" fontId="8" fillId="0" borderId="0" xfId="25" applyFont="1" applyBorder="1" applyAlignment="1">
      <alignment horizontal="center" vertical="center"/>
    </xf>
    <xf numFmtId="0" fontId="8" fillId="0" borderId="5" xfId="25" applyFont="1" applyBorder="1" applyAlignment="1">
      <alignment vertical="center"/>
    </xf>
    <xf numFmtId="0" fontId="9" fillId="0" borderId="5" xfId="25" applyFont="1" applyBorder="1" applyAlignment="1">
      <alignment horizontal="center" vertical="center"/>
    </xf>
    <xf numFmtId="0" fontId="9" fillId="0" borderId="7" xfId="25" applyFont="1" applyBorder="1" applyAlignment="1">
      <alignment horizontal="center" vertical="center"/>
    </xf>
    <xf numFmtId="0" fontId="9" fillId="0" borderId="6" xfId="25" applyFont="1" applyBorder="1" applyAlignment="1">
      <alignment horizontal="center" vertical="center"/>
    </xf>
    <xf numFmtId="0" fontId="9" fillId="0" borderId="7" xfId="25" applyFont="1" applyBorder="1" applyAlignment="1">
      <alignment horizontal="center" vertical="center" shrinkToFit="1"/>
    </xf>
    <xf numFmtId="0" fontId="9" fillId="0" borderId="0" xfId="25" applyFont="1" applyBorder="1" applyAlignment="1">
      <alignment horizontal="left" vertical="center" shrinkToFit="1"/>
    </xf>
    <xf numFmtId="0" fontId="9" fillId="0" borderId="0" xfId="25" applyFont="1" applyBorder="1" applyAlignment="1">
      <alignment horizontal="center" vertical="center" shrinkToFit="1"/>
    </xf>
    <xf numFmtId="0" fontId="8" fillId="0" borderId="9" xfId="25" applyFont="1" applyBorder="1" applyAlignment="1">
      <alignment horizontal="center" vertical="center"/>
    </xf>
    <xf numFmtId="0" fontId="8" fillId="0" borderId="10" xfId="25" applyFont="1" applyBorder="1" applyAlignment="1">
      <alignment horizontal="center" vertical="center"/>
    </xf>
    <xf numFmtId="0" fontId="8" fillId="0" borderId="11" xfId="25" applyFont="1" applyBorder="1" applyAlignment="1">
      <alignment horizontal="center" vertical="center"/>
    </xf>
    <xf numFmtId="0" fontId="12" fillId="0" borderId="1" xfId="25" applyFont="1" applyBorder="1" applyAlignment="1">
      <alignment vertical="center"/>
    </xf>
  </cellXfs>
  <cellStyles count="62">
    <cellStyle name="Comma 2" xfId="3"/>
    <cellStyle name="Comma 3" xfId="27"/>
    <cellStyle name="Comma 4" xfId="28"/>
    <cellStyle name="Normal 12 2" xfId="29"/>
    <cellStyle name="Normal 2" xfId="4"/>
    <cellStyle name="Normal 2 14" xfId="30"/>
    <cellStyle name="Normal 2 15" xfId="31"/>
    <cellStyle name="Normal 2 2" xfId="32"/>
    <cellStyle name="Normal 2 3" xfId="33"/>
    <cellStyle name="Normal 2 4" xfId="34"/>
    <cellStyle name="Normal 2 5" xfId="35"/>
    <cellStyle name="Normal 2 6" xfId="36"/>
    <cellStyle name="Normal 26 2" xfId="37"/>
    <cellStyle name="Normal 27 2" xfId="38"/>
    <cellStyle name="Normal 28 2" xfId="39"/>
    <cellStyle name="Normal 29 2" xfId="40"/>
    <cellStyle name="Normal 3" xfId="41"/>
    <cellStyle name="Normal 30 2" xfId="42"/>
    <cellStyle name="Normal 31 2" xfId="43"/>
    <cellStyle name="Normal 35 2" xfId="44"/>
    <cellStyle name="Normal 36 2" xfId="45"/>
    <cellStyle name="Normal 37 2" xfId="46"/>
    <cellStyle name="Normal 38 2" xfId="47"/>
    <cellStyle name="Normal 39 2" xfId="48"/>
    <cellStyle name="Normal 4 2" xfId="49"/>
    <cellStyle name="Normal 40 2" xfId="50"/>
    <cellStyle name="Normal 43 2" xfId="51"/>
    <cellStyle name="Normal 5" xfId="52"/>
    <cellStyle name="Normal 5 2" xfId="53"/>
    <cellStyle name="Normal 6" xfId="54"/>
    <cellStyle name="Normal 6 2" xfId="55"/>
    <cellStyle name="Normal 7 2" xfId="56"/>
    <cellStyle name="Normal 8 2" xfId="57"/>
    <cellStyle name="Normal 9" xfId="58"/>
    <cellStyle name="Normal 9 2" xfId="59"/>
    <cellStyle name="เครื่องหมายจุลภาค" xfId="1" builtinId="3"/>
    <cellStyle name="เครื่องหมายจุลภาค 10" xfId="5"/>
    <cellStyle name="เครื่องหมายจุลภาค 11" xfId="60"/>
    <cellStyle name="เครื่องหมายจุลภาค 12" xfId="61"/>
    <cellStyle name="เครื่องหมายจุลภาค 2" xfId="6"/>
    <cellStyle name="เครื่องหมายจุลภาค 2 2" xfId="7"/>
    <cellStyle name="เครื่องหมายจุลภาค 2 2 2" xfId="26"/>
    <cellStyle name="เครื่องหมายจุลภาค 3" xfId="8"/>
    <cellStyle name="เครื่องหมายจุลภาค 4" xfId="9"/>
    <cellStyle name="เครื่องหมายจุลภาค 5" xfId="10"/>
    <cellStyle name="เครื่องหมายจุลภาค 6" xfId="11"/>
    <cellStyle name="เครื่องหมายจุลภาค 7" xfId="12"/>
    <cellStyle name="เครื่องหมายจุลภาค 8" xfId="13"/>
    <cellStyle name="เครื่องหมายจุลภาค 8 2" xfId="14"/>
    <cellStyle name="เครื่องหมายจุลภาค 9" xfId="15"/>
    <cellStyle name="ปกติ" xfId="0" builtinId="0"/>
    <cellStyle name="ปกติ 2" xfId="2"/>
    <cellStyle name="ปกติ 2 2" xfId="16"/>
    <cellStyle name="ปกติ 2 2 2" xfId="25"/>
    <cellStyle name="ปกติ 2 3" xfId="17"/>
    <cellStyle name="ปกติ 2 4" xfId="18"/>
    <cellStyle name="ปกติ 3" xfId="19"/>
    <cellStyle name="ปกติ 4" xfId="20"/>
    <cellStyle name="ปกติ 5" xfId="21"/>
    <cellStyle name="ปกติ 6" xfId="22"/>
    <cellStyle name="ปกติ 6 2" xfId="23"/>
    <cellStyle name="ปกติ 7" xfId="2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38100</xdr:colOff>
      <xdr:row>0</xdr:row>
      <xdr:rowOff>38100</xdr:rowOff>
    </xdr:from>
    <xdr:to>
      <xdr:col>22</xdr:col>
      <xdr:colOff>419100</xdr:colOff>
      <xdr:row>25</xdr:row>
      <xdr:rowOff>219075</xdr:rowOff>
    </xdr:to>
    <xdr:grpSp>
      <xdr:nvGrpSpPr>
        <xdr:cNvPr id="2" name="Group 124"/>
        <xdr:cNvGrpSpPr>
          <a:grpSpLocks/>
        </xdr:cNvGrpSpPr>
      </xdr:nvGrpSpPr>
      <xdr:grpSpPr bwMode="auto">
        <a:xfrm>
          <a:off x="9353550" y="38100"/>
          <a:ext cx="904875" cy="6581775"/>
          <a:chOff x="991" y="684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718"/>
            <a:ext cx="42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84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46</a:t>
            </a:r>
            <a:endParaRPr lang="th-TH" sz="16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104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21</xdr:col>
      <xdr:colOff>9525</xdr:colOff>
      <xdr:row>26</xdr:row>
      <xdr:rowOff>57150</xdr:rowOff>
    </xdr:from>
    <xdr:to>
      <xdr:col>22</xdr:col>
      <xdr:colOff>76200</xdr:colOff>
      <xdr:row>52</xdr:row>
      <xdr:rowOff>19050</xdr:rowOff>
    </xdr:to>
    <xdr:grpSp>
      <xdr:nvGrpSpPr>
        <xdr:cNvPr id="6" name="Group 211"/>
        <xdr:cNvGrpSpPr>
          <a:grpSpLocks/>
        </xdr:cNvGrpSpPr>
      </xdr:nvGrpSpPr>
      <xdr:grpSpPr bwMode="auto">
        <a:xfrm>
          <a:off x="9324975" y="6724650"/>
          <a:ext cx="590550" cy="6648450"/>
          <a:chOff x="980" y="30"/>
          <a:chExt cx="62" cy="67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48"/>
            <a:ext cx="50" cy="6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47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2" y="345"/>
            <a:ext cx="632" cy="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1638300</xdr:colOff>
      <xdr:row>52</xdr:row>
      <xdr:rowOff>9525</xdr:rowOff>
    </xdr:from>
    <xdr:to>
      <xdr:col>22</xdr:col>
      <xdr:colOff>247650</xdr:colOff>
      <xdr:row>78</xdr:row>
      <xdr:rowOff>133350</xdr:rowOff>
    </xdr:to>
    <xdr:grpSp>
      <xdr:nvGrpSpPr>
        <xdr:cNvPr id="10" name="Group 124"/>
        <xdr:cNvGrpSpPr>
          <a:grpSpLocks/>
        </xdr:cNvGrpSpPr>
      </xdr:nvGrpSpPr>
      <xdr:grpSpPr bwMode="auto">
        <a:xfrm>
          <a:off x="9305925" y="13363575"/>
          <a:ext cx="781050" cy="6419850"/>
          <a:chOff x="991" y="684"/>
          <a:chExt cx="62" cy="685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11" y="714"/>
            <a:ext cx="42" cy="4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91" y="684"/>
            <a:ext cx="39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600" b="1" i="0" u="none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48</a:t>
            </a:r>
            <a:endParaRPr lang="th-TH" sz="1600" b="1" i="0" u="none" strike="noStrike" baseline="0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104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28575</xdr:colOff>
      <xdr:row>31</xdr:row>
      <xdr:rowOff>19050</xdr:rowOff>
    </xdr:from>
    <xdr:to>
      <xdr:col>23</xdr:col>
      <xdr:colOff>152400</xdr:colOff>
      <xdr:row>61</xdr:row>
      <xdr:rowOff>171450</xdr:rowOff>
    </xdr:to>
    <xdr:grpSp>
      <xdr:nvGrpSpPr>
        <xdr:cNvPr id="2" name="Group 348"/>
        <xdr:cNvGrpSpPr>
          <a:grpSpLocks/>
        </xdr:cNvGrpSpPr>
      </xdr:nvGrpSpPr>
      <xdr:grpSpPr bwMode="auto">
        <a:xfrm>
          <a:off x="9601200" y="6629400"/>
          <a:ext cx="638175" cy="6619875"/>
          <a:chOff x="983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1" y="31"/>
            <a:ext cx="32" cy="45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3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4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1390650</xdr:colOff>
      <xdr:row>0</xdr:row>
      <xdr:rowOff>19050</xdr:rowOff>
    </xdr:from>
    <xdr:to>
      <xdr:col>23</xdr:col>
      <xdr:colOff>104775</xdr:colOff>
      <xdr:row>31</xdr:row>
      <xdr:rowOff>104775</xdr:rowOff>
    </xdr:to>
    <xdr:grpSp>
      <xdr:nvGrpSpPr>
        <xdr:cNvPr id="6" name="Group 211"/>
        <xdr:cNvGrpSpPr>
          <a:grpSpLocks/>
        </xdr:cNvGrpSpPr>
      </xdr:nvGrpSpPr>
      <xdr:grpSpPr bwMode="auto">
        <a:xfrm>
          <a:off x="9458325" y="19050"/>
          <a:ext cx="733425" cy="6696075"/>
          <a:chOff x="977" y="1"/>
          <a:chExt cx="62" cy="702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81" y="90"/>
            <a:ext cx="48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77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X78"/>
  <sheetViews>
    <sheetView showGridLines="0" tabSelected="1" workbookViewId="0">
      <selection activeCell="F18" sqref="F18"/>
    </sheetView>
  </sheetViews>
  <sheetFormatPr defaultRowHeight="18.75"/>
  <cols>
    <col min="1" max="1" width="0.28515625" style="1" customWidth="1"/>
    <col min="2" max="2" width="5.7109375" style="1" customWidth="1"/>
    <col min="3" max="3" width="4.140625" style="1" customWidth="1"/>
    <col min="4" max="4" width="5.28515625" style="1" customWidth="1"/>
    <col min="5" max="16" width="8.28515625" style="1" customWidth="1"/>
    <col min="17" max="19" width="6.7109375" style="1" hidden="1" customWidth="1"/>
    <col min="20" max="20" width="0.140625" style="1" customWidth="1"/>
    <col min="21" max="21" width="24.7109375" style="1" customWidth="1"/>
    <col min="22" max="23" width="7.85546875" style="1" customWidth="1"/>
    <col min="24" max="16384" width="9.140625" style="1"/>
  </cols>
  <sheetData>
    <row r="1" spans="1:23" s="50" customFormat="1">
      <c r="B1" s="52" t="s">
        <v>52</v>
      </c>
      <c r="C1" s="49">
        <v>3.4</v>
      </c>
      <c r="D1" s="52" t="s">
        <v>104</v>
      </c>
      <c r="E1" s="51"/>
      <c r="F1" s="51"/>
      <c r="G1" s="51"/>
      <c r="H1" s="51"/>
      <c r="I1" s="51"/>
      <c r="J1" s="51"/>
      <c r="K1" s="78"/>
      <c r="L1" s="78"/>
      <c r="M1" s="78"/>
      <c r="N1" s="78"/>
      <c r="O1" s="78"/>
      <c r="P1" s="78"/>
      <c r="Q1" s="78"/>
      <c r="R1" s="78"/>
      <c r="S1" s="78"/>
    </row>
    <row r="2" spans="1:23" s="46" customFormat="1" ht="18.75" customHeight="1">
      <c r="B2" s="48" t="s">
        <v>50</v>
      </c>
      <c r="C2" s="49">
        <v>3.4</v>
      </c>
      <c r="D2" s="48" t="s">
        <v>103</v>
      </c>
      <c r="E2" s="47"/>
      <c r="F2" s="47"/>
      <c r="G2" s="47"/>
      <c r="H2" s="47"/>
      <c r="I2" s="47"/>
      <c r="J2" s="47"/>
      <c r="K2" s="47"/>
    </row>
    <row r="3" spans="1:23" ht="21" hidden="1" customHeight="1"/>
    <row r="4" spans="1:23" s="19" customFormat="1" ht="21" customHeight="1">
      <c r="A4" s="79" t="s">
        <v>48</v>
      </c>
      <c r="B4" s="79"/>
      <c r="C4" s="79"/>
      <c r="D4" s="80"/>
      <c r="E4" s="45"/>
      <c r="F4" s="44"/>
      <c r="G4" s="43"/>
      <c r="H4" s="85" t="s">
        <v>47</v>
      </c>
      <c r="I4" s="86"/>
      <c r="J4" s="86"/>
      <c r="K4" s="86"/>
      <c r="L4" s="86"/>
      <c r="M4" s="86"/>
      <c r="N4" s="86"/>
      <c r="O4" s="86"/>
      <c r="P4" s="86"/>
      <c r="Q4" s="86"/>
      <c r="R4" s="86"/>
      <c r="S4" s="87"/>
      <c r="T4" s="94" t="s">
        <v>46</v>
      </c>
      <c r="U4" s="79"/>
    </row>
    <row r="5" spans="1:23" s="19" customFormat="1" ht="15">
      <c r="A5" s="81"/>
      <c r="B5" s="81"/>
      <c r="C5" s="81"/>
      <c r="D5" s="82"/>
      <c r="E5" s="41"/>
      <c r="F5" s="40"/>
      <c r="G5" s="39" t="s">
        <v>45</v>
      </c>
      <c r="H5" s="91"/>
      <c r="I5" s="92"/>
      <c r="J5" s="93"/>
      <c r="K5" s="91" t="s">
        <v>44</v>
      </c>
      <c r="L5" s="92"/>
      <c r="M5" s="92"/>
      <c r="N5" s="45"/>
      <c r="O5" s="44"/>
      <c r="P5" s="43"/>
      <c r="Q5" s="40"/>
      <c r="R5" s="40"/>
      <c r="S5" s="39"/>
      <c r="T5" s="95"/>
      <c r="U5" s="81"/>
    </row>
    <row r="6" spans="1:23" s="19" customFormat="1" ht="15">
      <c r="A6" s="81"/>
      <c r="B6" s="81"/>
      <c r="C6" s="81"/>
      <c r="D6" s="82"/>
      <c r="E6" s="91" t="s">
        <v>31</v>
      </c>
      <c r="F6" s="92"/>
      <c r="G6" s="93"/>
      <c r="H6" s="91" t="s">
        <v>43</v>
      </c>
      <c r="I6" s="92"/>
      <c r="J6" s="93"/>
      <c r="K6" s="91" t="s">
        <v>42</v>
      </c>
      <c r="L6" s="92"/>
      <c r="M6" s="92"/>
      <c r="N6" s="91" t="s">
        <v>41</v>
      </c>
      <c r="O6" s="92"/>
      <c r="P6" s="93"/>
      <c r="Q6" s="42"/>
      <c r="R6" s="42"/>
      <c r="S6" s="42"/>
      <c r="T6" s="95"/>
      <c r="U6" s="81"/>
    </row>
    <row r="7" spans="1:23" s="19" customFormat="1" ht="17.25">
      <c r="A7" s="81"/>
      <c r="B7" s="81"/>
      <c r="C7" s="81"/>
      <c r="D7" s="82"/>
      <c r="E7" s="91" t="s">
        <v>28</v>
      </c>
      <c r="F7" s="92"/>
      <c r="G7" s="93"/>
      <c r="H7" s="91" t="s">
        <v>40</v>
      </c>
      <c r="I7" s="92"/>
      <c r="J7" s="93"/>
      <c r="K7" s="91" t="s">
        <v>39</v>
      </c>
      <c r="L7" s="92"/>
      <c r="M7" s="92"/>
      <c r="N7" s="91" t="s">
        <v>38</v>
      </c>
      <c r="O7" s="92"/>
      <c r="P7" s="93"/>
      <c r="Q7" s="97" t="s">
        <v>37</v>
      </c>
      <c r="R7" s="98"/>
      <c r="S7" s="99"/>
      <c r="T7" s="95"/>
      <c r="U7" s="81"/>
    </row>
    <row r="8" spans="1:23" s="19" customFormat="1" ht="15">
      <c r="A8" s="81"/>
      <c r="B8" s="81"/>
      <c r="C8" s="81"/>
      <c r="D8" s="82"/>
      <c r="E8" s="41"/>
      <c r="F8" s="40"/>
      <c r="G8" s="39"/>
      <c r="H8" s="91" t="s">
        <v>36</v>
      </c>
      <c r="I8" s="92"/>
      <c r="J8" s="93"/>
      <c r="K8" s="91" t="s">
        <v>35</v>
      </c>
      <c r="L8" s="92"/>
      <c r="M8" s="92"/>
      <c r="N8" s="91" t="s">
        <v>34</v>
      </c>
      <c r="O8" s="92"/>
      <c r="P8" s="93"/>
      <c r="Q8" s="91" t="s">
        <v>33</v>
      </c>
      <c r="R8" s="92"/>
      <c r="S8" s="93"/>
      <c r="T8" s="95"/>
      <c r="U8" s="81"/>
    </row>
    <row r="9" spans="1:23" s="19" customFormat="1" ht="15">
      <c r="A9" s="81"/>
      <c r="B9" s="81"/>
      <c r="C9" s="81"/>
      <c r="D9" s="82"/>
      <c r="E9" s="38"/>
      <c r="F9" s="37"/>
      <c r="G9" s="36"/>
      <c r="H9" s="88" t="s">
        <v>32</v>
      </c>
      <c r="I9" s="89"/>
      <c r="J9" s="90"/>
      <c r="K9" s="88" t="s">
        <v>32</v>
      </c>
      <c r="L9" s="89"/>
      <c r="M9" s="89"/>
      <c r="N9" s="38"/>
      <c r="O9" s="37"/>
      <c r="P9" s="36"/>
      <c r="Q9" s="37"/>
      <c r="R9" s="37"/>
      <c r="S9" s="36"/>
      <c r="T9" s="95"/>
      <c r="U9" s="81"/>
    </row>
    <row r="10" spans="1:23" s="19" customFormat="1" ht="15">
      <c r="A10" s="81"/>
      <c r="B10" s="81"/>
      <c r="C10" s="81"/>
      <c r="D10" s="82"/>
      <c r="E10" s="34" t="s">
        <v>31</v>
      </c>
      <c r="F10" s="34" t="s">
        <v>30</v>
      </c>
      <c r="G10" s="34" t="s">
        <v>29</v>
      </c>
      <c r="H10" s="35" t="s">
        <v>31</v>
      </c>
      <c r="I10" s="35" t="s">
        <v>30</v>
      </c>
      <c r="J10" s="33" t="s">
        <v>29</v>
      </c>
      <c r="K10" s="34" t="s">
        <v>31</v>
      </c>
      <c r="L10" s="34" t="s">
        <v>30</v>
      </c>
      <c r="M10" s="34" t="s">
        <v>29</v>
      </c>
      <c r="N10" s="35" t="s">
        <v>31</v>
      </c>
      <c r="O10" s="35" t="s">
        <v>30</v>
      </c>
      <c r="P10" s="35" t="s">
        <v>29</v>
      </c>
      <c r="Q10" s="34" t="s">
        <v>31</v>
      </c>
      <c r="R10" s="34" t="s">
        <v>30</v>
      </c>
      <c r="S10" s="33" t="s">
        <v>29</v>
      </c>
      <c r="T10" s="95"/>
      <c r="U10" s="81"/>
    </row>
    <row r="11" spans="1:23" s="19" customFormat="1" ht="15">
      <c r="A11" s="83"/>
      <c r="B11" s="83"/>
      <c r="C11" s="83"/>
      <c r="D11" s="84"/>
      <c r="E11" s="32" t="s">
        <v>28</v>
      </c>
      <c r="F11" s="32" t="s">
        <v>27</v>
      </c>
      <c r="G11" s="32" t="s">
        <v>26</v>
      </c>
      <c r="H11" s="32" t="s">
        <v>28</v>
      </c>
      <c r="I11" s="32" t="s">
        <v>27</v>
      </c>
      <c r="J11" s="32" t="s">
        <v>26</v>
      </c>
      <c r="K11" s="32" t="s">
        <v>28</v>
      </c>
      <c r="L11" s="32" t="s">
        <v>27</v>
      </c>
      <c r="M11" s="32" t="s">
        <v>26</v>
      </c>
      <c r="N11" s="32" t="s">
        <v>28</v>
      </c>
      <c r="O11" s="32" t="s">
        <v>27</v>
      </c>
      <c r="P11" s="32" t="s">
        <v>26</v>
      </c>
      <c r="Q11" s="32" t="s">
        <v>28</v>
      </c>
      <c r="R11" s="32" t="s">
        <v>27</v>
      </c>
      <c r="S11" s="32" t="s">
        <v>26</v>
      </c>
      <c r="T11" s="96"/>
      <c r="U11" s="83"/>
    </row>
    <row r="12" spans="1:23" s="28" customFormat="1" ht="25.5" customHeight="1">
      <c r="A12" s="100" t="s">
        <v>102</v>
      </c>
      <c r="B12" s="100"/>
      <c r="C12" s="100"/>
      <c r="D12" s="101"/>
      <c r="E12" s="59">
        <v>19701</v>
      </c>
      <c r="F12" s="59">
        <v>5536</v>
      </c>
      <c r="G12" s="59">
        <v>14165</v>
      </c>
      <c r="H12" s="59">
        <v>17040</v>
      </c>
      <c r="I12" s="59">
        <v>4976</v>
      </c>
      <c r="J12" s="59">
        <v>12064</v>
      </c>
      <c r="K12" s="59">
        <v>2145</v>
      </c>
      <c r="L12" s="59">
        <v>437</v>
      </c>
      <c r="M12" s="59">
        <v>1708</v>
      </c>
      <c r="N12" s="59">
        <v>516</v>
      </c>
      <c r="O12" s="59">
        <v>123</v>
      </c>
      <c r="P12" s="59">
        <v>393</v>
      </c>
      <c r="Q12" s="59">
        <v>0</v>
      </c>
      <c r="R12" s="59">
        <v>0</v>
      </c>
      <c r="S12" s="59">
        <v>0</v>
      </c>
      <c r="T12" s="77"/>
      <c r="U12" s="76" t="s">
        <v>28</v>
      </c>
      <c r="V12" s="67"/>
      <c r="W12" s="67"/>
    </row>
    <row r="13" spans="1:23" s="66" customFormat="1" ht="25.5" customHeight="1">
      <c r="A13" s="4"/>
      <c r="B13" s="4" t="s">
        <v>101</v>
      </c>
      <c r="C13" s="61"/>
      <c r="D13" s="60"/>
      <c r="E13" s="58">
        <v>4189</v>
      </c>
      <c r="F13" s="58">
        <v>859</v>
      </c>
      <c r="G13" s="58">
        <v>3330</v>
      </c>
      <c r="H13" s="58">
        <v>2866</v>
      </c>
      <c r="I13" s="58">
        <v>564</v>
      </c>
      <c r="J13" s="58">
        <v>2302</v>
      </c>
      <c r="K13" s="58">
        <v>1043</v>
      </c>
      <c r="L13" s="58">
        <v>245</v>
      </c>
      <c r="M13" s="58">
        <v>798</v>
      </c>
      <c r="N13" s="58">
        <v>280</v>
      </c>
      <c r="O13" s="58">
        <v>50</v>
      </c>
      <c r="P13" s="58">
        <v>230</v>
      </c>
      <c r="Q13" s="58">
        <v>0</v>
      </c>
      <c r="R13" s="58">
        <v>0</v>
      </c>
      <c r="S13" s="58">
        <v>0</v>
      </c>
      <c r="T13" s="68"/>
      <c r="U13" s="4" t="s">
        <v>100</v>
      </c>
      <c r="V13" s="2"/>
      <c r="W13" s="2"/>
    </row>
    <row r="14" spans="1:23" ht="25.5" customHeight="1">
      <c r="A14" s="4"/>
      <c r="B14" s="4" t="s">
        <v>99</v>
      </c>
      <c r="C14" s="61"/>
      <c r="D14" s="75"/>
      <c r="E14" s="58">
        <v>594</v>
      </c>
      <c r="F14" s="58">
        <v>179</v>
      </c>
      <c r="G14" s="58">
        <v>415</v>
      </c>
      <c r="H14" s="58">
        <v>541</v>
      </c>
      <c r="I14" s="58">
        <v>174</v>
      </c>
      <c r="J14" s="58">
        <v>367</v>
      </c>
      <c r="K14" s="58">
        <v>53</v>
      </c>
      <c r="L14" s="58">
        <v>5</v>
      </c>
      <c r="M14" s="58">
        <v>48</v>
      </c>
      <c r="N14" s="23">
        <v>0</v>
      </c>
      <c r="O14" s="23">
        <v>0</v>
      </c>
      <c r="P14" s="23">
        <v>0</v>
      </c>
      <c r="Q14" s="58">
        <v>0</v>
      </c>
      <c r="R14" s="58">
        <v>0</v>
      </c>
      <c r="S14" s="58">
        <v>0</v>
      </c>
      <c r="T14" s="57"/>
      <c r="U14" s="4" t="s">
        <v>98</v>
      </c>
      <c r="V14" s="65"/>
      <c r="W14" s="67"/>
    </row>
    <row r="15" spans="1:23" ht="25.5" customHeight="1">
      <c r="A15" s="4"/>
      <c r="B15" s="4" t="s">
        <v>97</v>
      </c>
      <c r="C15" s="61"/>
      <c r="D15" s="60"/>
      <c r="E15" s="58">
        <v>523</v>
      </c>
      <c r="F15" s="58">
        <v>157</v>
      </c>
      <c r="G15" s="58">
        <v>366</v>
      </c>
      <c r="H15" s="58">
        <v>511</v>
      </c>
      <c r="I15" s="58">
        <v>155</v>
      </c>
      <c r="J15" s="58">
        <v>356</v>
      </c>
      <c r="K15" s="58">
        <v>12</v>
      </c>
      <c r="L15" s="58">
        <v>2</v>
      </c>
      <c r="M15" s="58">
        <v>10</v>
      </c>
      <c r="N15" s="23">
        <v>0</v>
      </c>
      <c r="O15" s="23">
        <v>0</v>
      </c>
      <c r="P15" s="23">
        <v>0</v>
      </c>
      <c r="Q15" s="58">
        <v>0</v>
      </c>
      <c r="R15" s="58">
        <v>0</v>
      </c>
      <c r="S15" s="58">
        <v>0</v>
      </c>
      <c r="T15" s="57"/>
      <c r="U15" s="4" t="s">
        <v>96</v>
      </c>
      <c r="V15" s="64"/>
      <c r="W15" s="64"/>
    </row>
    <row r="16" spans="1:23" ht="25.5" customHeight="1">
      <c r="A16" s="4"/>
      <c r="B16" s="4" t="s">
        <v>95</v>
      </c>
      <c r="C16" s="61"/>
      <c r="D16" s="60"/>
      <c r="E16" s="58">
        <v>604</v>
      </c>
      <c r="F16" s="58">
        <v>193</v>
      </c>
      <c r="G16" s="58">
        <v>411</v>
      </c>
      <c r="H16" s="58">
        <v>603</v>
      </c>
      <c r="I16" s="58">
        <v>192</v>
      </c>
      <c r="J16" s="58">
        <v>411</v>
      </c>
      <c r="K16" s="58">
        <v>0</v>
      </c>
      <c r="L16" s="58">
        <v>0</v>
      </c>
      <c r="M16" s="58">
        <v>0</v>
      </c>
      <c r="N16" s="58">
        <v>1</v>
      </c>
      <c r="O16" s="58">
        <v>1</v>
      </c>
      <c r="P16" s="58">
        <v>0</v>
      </c>
      <c r="Q16" s="58">
        <v>0</v>
      </c>
      <c r="R16" s="58">
        <v>0</v>
      </c>
      <c r="S16" s="58">
        <v>0</v>
      </c>
      <c r="T16" s="57"/>
      <c r="U16" s="4" t="s">
        <v>94</v>
      </c>
      <c r="V16" s="64"/>
      <c r="W16" s="64"/>
    </row>
    <row r="17" spans="1:24" ht="25.5" customHeight="1">
      <c r="A17" s="4"/>
      <c r="B17" s="4" t="s">
        <v>93</v>
      </c>
      <c r="C17" s="61"/>
      <c r="D17" s="60"/>
      <c r="E17" s="58">
        <v>176</v>
      </c>
      <c r="F17" s="58">
        <v>44</v>
      </c>
      <c r="G17" s="58">
        <v>132</v>
      </c>
      <c r="H17" s="58">
        <v>176</v>
      </c>
      <c r="I17" s="58">
        <v>44</v>
      </c>
      <c r="J17" s="58">
        <v>132</v>
      </c>
      <c r="K17" s="58">
        <v>0</v>
      </c>
      <c r="L17" s="58">
        <v>0</v>
      </c>
      <c r="M17" s="58">
        <v>0</v>
      </c>
      <c r="N17" s="23">
        <v>0</v>
      </c>
      <c r="O17" s="23">
        <v>0</v>
      </c>
      <c r="P17" s="23">
        <v>0</v>
      </c>
      <c r="Q17" s="58">
        <v>0</v>
      </c>
      <c r="R17" s="58">
        <v>0</v>
      </c>
      <c r="S17" s="58">
        <v>0</v>
      </c>
      <c r="T17" s="57"/>
      <c r="U17" s="4" t="s">
        <v>92</v>
      </c>
      <c r="V17" s="9"/>
      <c r="W17" s="9"/>
    </row>
    <row r="18" spans="1:24" ht="25.5" customHeight="1">
      <c r="A18" s="4"/>
      <c r="B18" s="4" t="s">
        <v>91</v>
      </c>
      <c r="C18" s="61"/>
      <c r="D18" s="60"/>
      <c r="E18" s="58">
        <v>512</v>
      </c>
      <c r="F18" s="58">
        <v>172</v>
      </c>
      <c r="G18" s="58">
        <v>340</v>
      </c>
      <c r="H18" s="58">
        <v>501</v>
      </c>
      <c r="I18" s="58">
        <v>169</v>
      </c>
      <c r="J18" s="58">
        <v>332</v>
      </c>
      <c r="K18" s="58">
        <v>6</v>
      </c>
      <c r="L18" s="58">
        <v>3</v>
      </c>
      <c r="M18" s="58">
        <v>3</v>
      </c>
      <c r="N18" s="58">
        <v>5</v>
      </c>
      <c r="O18" s="23">
        <v>0</v>
      </c>
      <c r="P18" s="58">
        <v>5</v>
      </c>
      <c r="Q18" s="58">
        <v>0</v>
      </c>
      <c r="R18" s="58">
        <v>0</v>
      </c>
      <c r="S18" s="58">
        <v>0</v>
      </c>
      <c r="T18" s="57"/>
      <c r="U18" s="4" t="s">
        <v>90</v>
      </c>
      <c r="V18" s="9"/>
      <c r="W18" s="9"/>
    </row>
    <row r="19" spans="1:24" ht="25.5" customHeight="1">
      <c r="A19" s="4"/>
      <c r="B19" s="4" t="s">
        <v>89</v>
      </c>
      <c r="C19" s="61"/>
      <c r="D19" s="60"/>
      <c r="E19" s="58">
        <v>619</v>
      </c>
      <c r="F19" s="58">
        <v>180</v>
      </c>
      <c r="G19" s="58">
        <v>439</v>
      </c>
      <c r="H19" s="58">
        <v>571</v>
      </c>
      <c r="I19" s="58">
        <v>171</v>
      </c>
      <c r="J19" s="58">
        <v>400</v>
      </c>
      <c r="K19" s="58">
        <v>38</v>
      </c>
      <c r="L19" s="58">
        <v>4</v>
      </c>
      <c r="M19" s="58">
        <v>34</v>
      </c>
      <c r="N19" s="58">
        <v>10</v>
      </c>
      <c r="O19" s="58">
        <v>5</v>
      </c>
      <c r="P19" s="58">
        <v>5</v>
      </c>
      <c r="Q19" s="58">
        <v>0</v>
      </c>
      <c r="R19" s="58">
        <v>0</v>
      </c>
      <c r="S19" s="58">
        <v>0</v>
      </c>
      <c r="T19" s="57"/>
      <c r="U19" s="4" t="s">
        <v>88</v>
      </c>
      <c r="V19" s="9"/>
      <c r="W19" s="9"/>
    </row>
    <row r="20" spans="1:24" ht="25.5" customHeight="1">
      <c r="A20" s="4"/>
      <c r="B20" s="4" t="s">
        <v>87</v>
      </c>
      <c r="C20" s="61"/>
      <c r="D20" s="60"/>
      <c r="E20" s="58">
        <v>1078</v>
      </c>
      <c r="F20" s="58">
        <v>339</v>
      </c>
      <c r="G20" s="58">
        <v>739</v>
      </c>
      <c r="H20" s="58">
        <v>965</v>
      </c>
      <c r="I20" s="58">
        <v>311</v>
      </c>
      <c r="J20" s="58">
        <v>654</v>
      </c>
      <c r="K20" s="58">
        <v>113</v>
      </c>
      <c r="L20" s="58">
        <v>28</v>
      </c>
      <c r="M20" s="58">
        <v>85</v>
      </c>
      <c r="N20" s="23">
        <v>0</v>
      </c>
      <c r="O20" s="23">
        <v>0</v>
      </c>
      <c r="P20" s="23">
        <v>0</v>
      </c>
      <c r="Q20" s="58">
        <v>0</v>
      </c>
      <c r="R20" s="58">
        <v>0</v>
      </c>
      <c r="S20" s="58">
        <v>0</v>
      </c>
      <c r="T20" s="57"/>
      <c r="U20" s="4" t="s">
        <v>86</v>
      </c>
      <c r="V20" s="9"/>
      <c r="W20" s="9"/>
    </row>
    <row r="21" spans="1:24" ht="25.5" customHeight="1">
      <c r="A21" s="4"/>
      <c r="B21" s="4" t="s">
        <v>85</v>
      </c>
      <c r="C21" s="61"/>
      <c r="D21" s="60"/>
      <c r="E21" s="58">
        <v>457</v>
      </c>
      <c r="F21" s="58">
        <v>134</v>
      </c>
      <c r="G21" s="58">
        <v>323</v>
      </c>
      <c r="H21" s="58">
        <v>436</v>
      </c>
      <c r="I21" s="58">
        <v>133</v>
      </c>
      <c r="J21" s="58">
        <v>303</v>
      </c>
      <c r="K21" s="58">
        <v>21</v>
      </c>
      <c r="L21" s="58">
        <v>1</v>
      </c>
      <c r="M21" s="58">
        <v>20</v>
      </c>
      <c r="N21" s="23">
        <v>0</v>
      </c>
      <c r="O21" s="23">
        <v>0</v>
      </c>
      <c r="P21" s="23">
        <v>0</v>
      </c>
      <c r="Q21" s="58">
        <v>0</v>
      </c>
      <c r="R21" s="58">
        <v>0</v>
      </c>
      <c r="S21" s="58">
        <v>0</v>
      </c>
      <c r="T21" s="57"/>
      <c r="U21" s="4" t="s">
        <v>84</v>
      </c>
      <c r="V21" s="9"/>
      <c r="W21" s="9"/>
    </row>
    <row r="22" spans="1:24" ht="25.5" customHeight="1">
      <c r="A22" s="4"/>
      <c r="B22" s="4" t="s">
        <v>83</v>
      </c>
      <c r="C22" s="61"/>
      <c r="D22" s="60"/>
      <c r="E22" s="58">
        <v>889</v>
      </c>
      <c r="F22" s="58">
        <v>270</v>
      </c>
      <c r="G22" s="58">
        <v>619</v>
      </c>
      <c r="H22" s="58">
        <v>768</v>
      </c>
      <c r="I22" s="58">
        <v>243</v>
      </c>
      <c r="J22" s="58">
        <v>525</v>
      </c>
      <c r="K22" s="58">
        <v>53</v>
      </c>
      <c r="L22" s="58">
        <v>10</v>
      </c>
      <c r="M22" s="58">
        <v>43</v>
      </c>
      <c r="N22" s="58">
        <v>68</v>
      </c>
      <c r="O22" s="58">
        <v>17</v>
      </c>
      <c r="P22" s="58">
        <v>51</v>
      </c>
      <c r="Q22" s="58">
        <v>0</v>
      </c>
      <c r="R22" s="58">
        <v>0</v>
      </c>
      <c r="S22" s="58">
        <v>0</v>
      </c>
      <c r="T22" s="57"/>
      <c r="U22" s="4" t="s">
        <v>82</v>
      </c>
      <c r="V22" s="9"/>
      <c r="W22" s="9"/>
    </row>
    <row r="23" spans="1:24" ht="25.5" customHeight="1">
      <c r="A23" s="4"/>
      <c r="B23" s="4" t="s">
        <v>81</v>
      </c>
      <c r="C23" s="61"/>
      <c r="D23" s="60"/>
      <c r="E23" s="58">
        <v>389</v>
      </c>
      <c r="F23" s="58">
        <v>141</v>
      </c>
      <c r="G23" s="58">
        <v>248</v>
      </c>
      <c r="H23" s="58">
        <v>356</v>
      </c>
      <c r="I23" s="58">
        <v>132</v>
      </c>
      <c r="J23" s="58">
        <v>224</v>
      </c>
      <c r="K23" s="58">
        <v>30</v>
      </c>
      <c r="L23" s="58">
        <v>9</v>
      </c>
      <c r="M23" s="58">
        <v>21</v>
      </c>
      <c r="N23" s="58">
        <v>3</v>
      </c>
      <c r="O23" s="23">
        <v>0</v>
      </c>
      <c r="P23" s="58">
        <v>3</v>
      </c>
      <c r="Q23" s="58">
        <v>0</v>
      </c>
      <c r="R23" s="58">
        <v>0</v>
      </c>
      <c r="S23" s="58">
        <v>0</v>
      </c>
      <c r="T23" s="57"/>
      <c r="U23" s="4" t="s">
        <v>80</v>
      </c>
      <c r="V23" s="9"/>
      <c r="W23" s="9"/>
    </row>
    <row r="24" spans="1:24" ht="25.5" customHeight="1">
      <c r="A24" s="4"/>
      <c r="B24" s="4" t="s">
        <v>79</v>
      </c>
      <c r="C24" s="61"/>
      <c r="D24" s="60"/>
      <c r="E24" s="58">
        <v>636</v>
      </c>
      <c r="F24" s="58">
        <v>204</v>
      </c>
      <c r="G24" s="58">
        <v>432</v>
      </c>
      <c r="H24" s="58">
        <v>477</v>
      </c>
      <c r="I24" s="58">
        <v>164</v>
      </c>
      <c r="J24" s="58">
        <v>313</v>
      </c>
      <c r="K24" s="58">
        <v>85</v>
      </c>
      <c r="L24" s="58">
        <v>17</v>
      </c>
      <c r="M24" s="58">
        <v>68</v>
      </c>
      <c r="N24" s="58">
        <v>74</v>
      </c>
      <c r="O24" s="58">
        <v>23</v>
      </c>
      <c r="P24" s="58">
        <v>51</v>
      </c>
      <c r="Q24" s="58">
        <v>0</v>
      </c>
      <c r="R24" s="58">
        <v>0</v>
      </c>
      <c r="S24" s="58">
        <v>0</v>
      </c>
      <c r="T24" s="57"/>
      <c r="U24" s="4" t="s">
        <v>78</v>
      </c>
      <c r="V24" s="9"/>
      <c r="W24" s="9"/>
    </row>
    <row r="25" spans="1:24" ht="6.75" customHeight="1">
      <c r="A25" s="71"/>
      <c r="B25" s="71"/>
      <c r="C25" s="71"/>
      <c r="D25" s="74"/>
      <c r="E25" s="74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2"/>
      <c r="U25" s="71"/>
      <c r="V25" s="9"/>
      <c r="W25" s="9"/>
    </row>
    <row r="26" spans="1:24" ht="21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</row>
    <row r="27" spans="1:24" s="19" customFormat="1" ht="15">
      <c r="A27" s="28"/>
      <c r="C27" s="28"/>
      <c r="D27" s="28"/>
      <c r="E27" s="28"/>
      <c r="F27" s="28"/>
      <c r="G27" s="28"/>
      <c r="H27" s="28"/>
      <c r="J27" s="28"/>
    </row>
    <row r="28" spans="1:24" s="19" customFormat="1">
      <c r="A28" s="51"/>
      <c r="B28" s="52" t="s">
        <v>77</v>
      </c>
      <c r="C28" s="49">
        <v>3.4</v>
      </c>
      <c r="D28" s="52" t="s">
        <v>51</v>
      </c>
      <c r="E28" s="51"/>
      <c r="F28" s="51"/>
      <c r="G28" s="51"/>
      <c r="H28" s="51"/>
      <c r="I28" s="51"/>
      <c r="J28" s="51"/>
      <c r="K28" s="51"/>
      <c r="L28" s="51"/>
      <c r="M28" s="51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</row>
    <row r="29" spans="1:24" ht="20.25" customHeight="1">
      <c r="A29" s="47"/>
      <c r="B29" s="48" t="s">
        <v>50</v>
      </c>
      <c r="C29" s="49">
        <v>3.4</v>
      </c>
      <c r="D29" s="48" t="s">
        <v>49</v>
      </c>
      <c r="E29" s="47"/>
      <c r="F29" s="47"/>
      <c r="G29" s="47"/>
      <c r="H29" s="47"/>
      <c r="I29" s="47"/>
      <c r="J29" s="47"/>
      <c r="K29" s="47"/>
      <c r="L29" s="47"/>
      <c r="M29" s="47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</row>
    <row r="30" spans="1:24" hidden="1"/>
    <row r="31" spans="1:24" ht="17.25" customHeight="1">
      <c r="A31" s="79" t="s">
        <v>48</v>
      </c>
      <c r="B31" s="79"/>
      <c r="C31" s="79"/>
      <c r="D31" s="80"/>
      <c r="E31" s="45"/>
      <c r="F31" s="44"/>
      <c r="G31" s="43"/>
      <c r="H31" s="85" t="s">
        <v>47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7"/>
      <c r="T31" s="94" t="s">
        <v>46</v>
      </c>
      <c r="U31" s="79"/>
      <c r="V31" s="19"/>
      <c r="W31" s="19"/>
      <c r="X31" s="19"/>
    </row>
    <row r="32" spans="1:24" ht="18" customHeight="1">
      <c r="A32" s="81"/>
      <c r="B32" s="81"/>
      <c r="C32" s="81"/>
      <c r="D32" s="82"/>
      <c r="E32" s="41"/>
      <c r="F32" s="40"/>
      <c r="G32" s="39" t="s">
        <v>45</v>
      </c>
      <c r="H32" s="91"/>
      <c r="I32" s="92"/>
      <c r="J32" s="93"/>
      <c r="K32" s="91" t="s">
        <v>44</v>
      </c>
      <c r="L32" s="92"/>
      <c r="M32" s="92"/>
      <c r="N32" s="45"/>
      <c r="O32" s="44"/>
      <c r="P32" s="43"/>
      <c r="Q32" s="40"/>
      <c r="R32" s="40"/>
      <c r="S32" s="39"/>
      <c r="T32" s="95"/>
      <c r="U32" s="81"/>
      <c r="V32" s="19"/>
      <c r="W32" s="19"/>
      <c r="X32" s="19"/>
    </row>
    <row r="33" spans="1:24" ht="18" customHeight="1">
      <c r="A33" s="81"/>
      <c r="B33" s="81"/>
      <c r="C33" s="81"/>
      <c r="D33" s="82"/>
      <c r="E33" s="91" t="s">
        <v>31</v>
      </c>
      <c r="F33" s="92"/>
      <c r="G33" s="93"/>
      <c r="H33" s="91" t="s">
        <v>43</v>
      </c>
      <c r="I33" s="92"/>
      <c r="J33" s="93"/>
      <c r="K33" s="91" t="s">
        <v>42</v>
      </c>
      <c r="L33" s="92"/>
      <c r="M33" s="92"/>
      <c r="N33" s="91" t="s">
        <v>41</v>
      </c>
      <c r="O33" s="92"/>
      <c r="P33" s="93"/>
      <c r="Q33" s="42"/>
      <c r="R33" s="42"/>
      <c r="S33" s="42"/>
      <c r="T33" s="95"/>
      <c r="U33" s="81"/>
      <c r="V33" s="19"/>
      <c r="W33" s="19"/>
      <c r="X33" s="19"/>
    </row>
    <row r="34" spans="1:24" ht="20.25" customHeight="1">
      <c r="A34" s="81"/>
      <c r="B34" s="81"/>
      <c r="C34" s="81"/>
      <c r="D34" s="82"/>
      <c r="E34" s="91" t="s">
        <v>28</v>
      </c>
      <c r="F34" s="92"/>
      <c r="G34" s="93"/>
      <c r="H34" s="91" t="s">
        <v>40</v>
      </c>
      <c r="I34" s="92"/>
      <c r="J34" s="93"/>
      <c r="K34" s="91" t="s">
        <v>39</v>
      </c>
      <c r="L34" s="92"/>
      <c r="M34" s="92"/>
      <c r="N34" s="91" t="s">
        <v>38</v>
      </c>
      <c r="O34" s="92"/>
      <c r="P34" s="93"/>
      <c r="Q34" s="97" t="s">
        <v>37</v>
      </c>
      <c r="R34" s="98"/>
      <c r="S34" s="99"/>
      <c r="T34" s="95"/>
      <c r="U34" s="81"/>
      <c r="V34" s="19"/>
      <c r="W34" s="19"/>
      <c r="X34" s="19"/>
    </row>
    <row r="35" spans="1:24">
      <c r="A35" s="81"/>
      <c r="B35" s="81"/>
      <c r="C35" s="81"/>
      <c r="D35" s="82"/>
      <c r="E35" s="41"/>
      <c r="F35" s="40"/>
      <c r="G35" s="39"/>
      <c r="H35" s="91" t="s">
        <v>36</v>
      </c>
      <c r="I35" s="92"/>
      <c r="J35" s="93"/>
      <c r="K35" s="91" t="s">
        <v>35</v>
      </c>
      <c r="L35" s="92"/>
      <c r="M35" s="92"/>
      <c r="N35" s="91" t="s">
        <v>34</v>
      </c>
      <c r="O35" s="92"/>
      <c r="P35" s="93"/>
      <c r="Q35" s="91" t="s">
        <v>33</v>
      </c>
      <c r="R35" s="92"/>
      <c r="S35" s="93"/>
      <c r="T35" s="95"/>
      <c r="U35" s="81"/>
      <c r="V35" s="19"/>
      <c r="W35" s="19"/>
      <c r="X35" s="19"/>
    </row>
    <row r="36" spans="1:24">
      <c r="A36" s="81"/>
      <c r="B36" s="81"/>
      <c r="C36" s="81"/>
      <c r="D36" s="82"/>
      <c r="E36" s="38"/>
      <c r="F36" s="37"/>
      <c r="G36" s="36"/>
      <c r="H36" s="88" t="s">
        <v>32</v>
      </c>
      <c r="I36" s="89"/>
      <c r="J36" s="90"/>
      <c r="K36" s="88" t="s">
        <v>32</v>
      </c>
      <c r="L36" s="89"/>
      <c r="M36" s="89"/>
      <c r="N36" s="38"/>
      <c r="O36" s="37"/>
      <c r="P36" s="36"/>
      <c r="Q36" s="37"/>
      <c r="R36" s="37"/>
      <c r="S36" s="36"/>
      <c r="T36" s="95"/>
      <c r="U36" s="81"/>
      <c r="V36" s="19"/>
      <c r="W36" s="19"/>
      <c r="X36" s="19"/>
    </row>
    <row r="37" spans="1:24">
      <c r="A37" s="81"/>
      <c r="B37" s="81"/>
      <c r="C37" s="81"/>
      <c r="D37" s="82"/>
      <c r="E37" s="34" t="s">
        <v>31</v>
      </c>
      <c r="F37" s="34" t="s">
        <v>30</v>
      </c>
      <c r="G37" s="34" t="s">
        <v>29</v>
      </c>
      <c r="H37" s="35" t="s">
        <v>31</v>
      </c>
      <c r="I37" s="35" t="s">
        <v>30</v>
      </c>
      <c r="J37" s="33" t="s">
        <v>29</v>
      </c>
      <c r="K37" s="34" t="s">
        <v>31</v>
      </c>
      <c r="L37" s="34" t="s">
        <v>30</v>
      </c>
      <c r="M37" s="34" t="s">
        <v>29</v>
      </c>
      <c r="N37" s="35" t="s">
        <v>31</v>
      </c>
      <c r="O37" s="35" t="s">
        <v>30</v>
      </c>
      <c r="P37" s="35" t="s">
        <v>29</v>
      </c>
      <c r="Q37" s="34" t="s">
        <v>31</v>
      </c>
      <c r="R37" s="34" t="s">
        <v>30</v>
      </c>
      <c r="S37" s="33" t="s">
        <v>29</v>
      </c>
      <c r="T37" s="95"/>
      <c r="U37" s="81"/>
      <c r="V37" s="19"/>
      <c r="W37" s="19"/>
      <c r="X37" s="19"/>
    </row>
    <row r="38" spans="1:24">
      <c r="A38" s="83"/>
      <c r="B38" s="83"/>
      <c r="C38" s="83"/>
      <c r="D38" s="84"/>
      <c r="E38" s="32" t="s">
        <v>28</v>
      </c>
      <c r="F38" s="32" t="s">
        <v>27</v>
      </c>
      <c r="G38" s="32" t="s">
        <v>26</v>
      </c>
      <c r="H38" s="32" t="s">
        <v>28</v>
      </c>
      <c r="I38" s="32" t="s">
        <v>27</v>
      </c>
      <c r="J38" s="32" t="s">
        <v>26</v>
      </c>
      <c r="K38" s="32" t="s">
        <v>28</v>
      </c>
      <c r="L38" s="32" t="s">
        <v>27</v>
      </c>
      <c r="M38" s="32" t="s">
        <v>26</v>
      </c>
      <c r="N38" s="32" t="s">
        <v>28</v>
      </c>
      <c r="O38" s="32" t="s">
        <v>27</v>
      </c>
      <c r="P38" s="32" t="s">
        <v>26</v>
      </c>
      <c r="Q38" s="32" t="s">
        <v>28</v>
      </c>
      <c r="R38" s="32" t="s">
        <v>27</v>
      </c>
      <c r="S38" s="32" t="s">
        <v>26</v>
      </c>
      <c r="T38" s="96"/>
      <c r="U38" s="83"/>
      <c r="V38" s="19"/>
      <c r="W38" s="19"/>
      <c r="X38" s="19"/>
    </row>
    <row r="39" spans="1:24" ht="26.25" customHeight="1">
      <c r="A39" s="4"/>
      <c r="B39" s="4" t="s">
        <v>76</v>
      </c>
      <c r="C39" s="61"/>
      <c r="D39" s="60"/>
      <c r="E39" s="58">
        <v>558</v>
      </c>
      <c r="F39" s="58">
        <v>165</v>
      </c>
      <c r="G39" s="58">
        <v>393</v>
      </c>
      <c r="H39" s="70">
        <v>537</v>
      </c>
      <c r="I39" s="70">
        <v>164</v>
      </c>
      <c r="J39" s="70">
        <v>373</v>
      </c>
      <c r="K39" s="69">
        <v>21</v>
      </c>
      <c r="L39" s="69">
        <v>1</v>
      </c>
      <c r="M39" s="70">
        <v>20</v>
      </c>
      <c r="N39" s="23">
        <v>0</v>
      </c>
      <c r="O39" s="23">
        <v>0</v>
      </c>
      <c r="P39" s="23">
        <v>0</v>
      </c>
      <c r="Q39" s="69">
        <v>0</v>
      </c>
      <c r="R39" s="69">
        <v>0</v>
      </c>
      <c r="S39" s="69">
        <v>0</v>
      </c>
      <c r="T39" s="68"/>
      <c r="U39" s="4" t="s">
        <v>75</v>
      </c>
      <c r="V39" s="67"/>
      <c r="W39" s="28"/>
      <c r="X39" s="28"/>
    </row>
    <row r="40" spans="1:24" ht="26.25" customHeight="1">
      <c r="A40" s="4"/>
      <c r="B40" s="4" t="s">
        <v>74</v>
      </c>
      <c r="C40" s="61"/>
      <c r="D40" s="60"/>
      <c r="E40" s="58">
        <v>829</v>
      </c>
      <c r="F40" s="58">
        <v>268</v>
      </c>
      <c r="G40" s="58">
        <v>561</v>
      </c>
      <c r="H40" s="63">
        <v>796</v>
      </c>
      <c r="I40" s="63">
        <v>260</v>
      </c>
      <c r="J40" s="63">
        <v>536</v>
      </c>
      <c r="K40" s="62">
        <v>11</v>
      </c>
      <c r="L40" s="62">
        <v>1</v>
      </c>
      <c r="M40" s="63">
        <v>10</v>
      </c>
      <c r="N40" s="62">
        <v>22</v>
      </c>
      <c r="O40" s="62">
        <v>7</v>
      </c>
      <c r="P40" s="62">
        <v>15</v>
      </c>
      <c r="Q40" s="62">
        <v>0</v>
      </c>
      <c r="R40" s="62">
        <v>0</v>
      </c>
      <c r="S40" s="62">
        <v>0</v>
      </c>
      <c r="T40" s="57"/>
      <c r="U40" s="4" t="s">
        <v>73</v>
      </c>
      <c r="V40" s="2"/>
      <c r="W40" s="30"/>
      <c r="X40" s="66"/>
    </row>
    <row r="41" spans="1:24" ht="26.25" customHeight="1">
      <c r="A41" s="4"/>
      <c r="B41" s="4" t="s">
        <v>72</v>
      </c>
      <c r="C41" s="61"/>
      <c r="D41" s="60"/>
      <c r="E41" s="58">
        <v>972</v>
      </c>
      <c r="F41" s="58">
        <v>316</v>
      </c>
      <c r="G41" s="58">
        <v>656</v>
      </c>
      <c r="H41" s="63">
        <v>962</v>
      </c>
      <c r="I41" s="63">
        <v>315</v>
      </c>
      <c r="J41" s="63">
        <v>647</v>
      </c>
      <c r="K41" s="62">
        <v>10</v>
      </c>
      <c r="L41" s="62">
        <v>1</v>
      </c>
      <c r="M41" s="63">
        <v>9</v>
      </c>
      <c r="N41" s="23">
        <v>0</v>
      </c>
      <c r="O41" s="23">
        <v>0</v>
      </c>
      <c r="P41" s="23">
        <v>0</v>
      </c>
      <c r="Q41" s="62">
        <v>0</v>
      </c>
      <c r="R41" s="62">
        <v>0</v>
      </c>
      <c r="S41" s="62">
        <v>0</v>
      </c>
      <c r="T41" s="57"/>
      <c r="U41" s="4" t="s">
        <v>71</v>
      </c>
      <c r="V41" s="65"/>
      <c r="W41" s="28"/>
    </row>
    <row r="42" spans="1:24" ht="26.25" customHeight="1">
      <c r="A42" s="4"/>
      <c r="B42" s="4" t="s">
        <v>70</v>
      </c>
      <c r="C42" s="61"/>
      <c r="D42" s="60"/>
      <c r="E42" s="58">
        <v>629</v>
      </c>
      <c r="F42" s="58">
        <v>200</v>
      </c>
      <c r="G42" s="58">
        <v>429</v>
      </c>
      <c r="H42" s="63">
        <v>526</v>
      </c>
      <c r="I42" s="63">
        <v>180</v>
      </c>
      <c r="J42" s="63">
        <v>346</v>
      </c>
      <c r="K42" s="62">
        <v>103</v>
      </c>
      <c r="L42" s="62">
        <v>20</v>
      </c>
      <c r="M42" s="63">
        <v>83</v>
      </c>
      <c r="N42" s="23">
        <v>0</v>
      </c>
      <c r="O42" s="23">
        <v>0</v>
      </c>
      <c r="P42" s="23">
        <v>0</v>
      </c>
      <c r="Q42" s="62">
        <v>0</v>
      </c>
      <c r="R42" s="62">
        <v>0</v>
      </c>
      <c r="S42" s="62">
        <v>0</v>
      </c>
      <c r="T42" s="57"/>
      <c r="U42" s="4" t="s">
        <v>69</v>
      </c>
      <c r="V42" s="64"/>
      <c r="W42" s="27"/>
    </row>
    <row r="43" spans="1:24" ht="26.25" customHeight="1">
      <c r="A43" s="4"/>
      <c r="B43" s="4" t="s">
        <v>68</v>
      </c>
      <c r="C43" s="61"/>
      <c r="D43" s="60"/>
      <c r="E43" s="58">
        <v>635</v>
      </c>
      <c r="F43" s="58">
        <v>181</v>
      </c>
      <c r="G43" s="58">
        <v>454</v>
      </c>
      <c r="H43" s="63">
        <v>635</v>
      </c>
      <c r="I43" s="63">
        <v>181</v>
      </c>
      <c r="J43" s="63">
        <v>454</v>
      </c>
      <c r="K43" s="62">
        <v>0</v>
      </c>
      <c r="L43" s="62">
        <v>0</v>
      </c>
      <c r="M43" s="63">
        <v>0</v>
      </c>
      <c r="N43" s="23">
        <v>0</v>
      </c>
      <c r="O43" s="23">
        <v>0</v>
      </c>
      <c r="P43" s="23">
        <v>0</v>
      </c>
      <c r="Q43" s="62">
        <v>0</v>
      </c>
      <c r="R43" s="62">
        <v>0</v>
      </c>
      <c r="S43" s="62">
        <v>0</v>
      </c>
      <c r="T43" s="57"/>
      <c r="U43" s="4" t="s">
        <v>67</v>
      </c>
      <c r="V43" s="64"/>
      <c r="W43" s="27"/>
    </row>
    <row r="44" spans="1:24" ht="26.25" customHeight="1">
      <c r="A44" s="4"/>
      <c r="B44" s="4" t="s">
        <v>66</v>
      </c>
      <c r="C44" s="61"/>
      <c r="D44" s="60"/>
      <c r="E44" s="58">
        <v>418</v>
      </c>
      <c r="F44" s="58">
        <v>124</v>
      </c>
      <c r="G44" s="58">
        <v>294</v>
      </c>
      <c r="H44" s="63">
        <v>406</v>
      </c>
      <c r="I44" s="63">
        <v>120</v>
      </c>
      <c r="J44" s="63">
        <v>286</v>
      </c>
      <c r="K44" s="62">
        <v>12</v>
      </c>
      <c r="L44" s="62">
        <v>4</v>
      </c>
      <c r="M44" s="63">
        <v>8</v>
      </c>
      <c r="N44" s="23">
        <v>0</v>
      </c>
      <c r="O44" s="23">
        <v>0</v>
      </c>
      <c r="P44" s="23">
        <v>0</v>
      </c>
      <c r="Q44" s="62">
        <v>0</v>
      </c>
      <c r="R44" s="62">
        <v>0</v>
      </c>
      <c r="S44" s="62">
        <v>0</v>
      </c>
      <c r="T44" s="57"/>
      <c r="U44" s="4" t="s">
        <v>65</v>
      </c>
      <c r="V44" s="9"/>
      <c r="W44" s="19"/>
    </row>
    <row r="45" spans="1:24" ht="26.25" customHeight="1">
      <c r="A45" s="4"/>
      <c r="B45" s="4" t="s">
        <v>64</v>
      </c>
      <c r="C45" s="61"/>
      <c r="D45" s="60"/>
      <c r="E45" s="58">
        <v>254</v>
      </c>
      <c r="F45" s="58">
        <v>67</v>
      </c>
      <c r="G45" s="58">
        <v>187</v>
      </c>
      <c r="H45" s="63">
        <v>251</v>
      </c>
      <c r="I45" s="63">
        <v>67</v>
      </c>
      <c r="J45" s="63">
        <v>184</v>
      </c>
      <c r="K45" s="62">
        <v>3</v>
      </c>
      <c r="L45" s="62">
        <v>0</v>
      </c>
      <c r="M45" s="63">
        <v>3</v>
      </c>
      <c r="N45" s="23">
        <v>0</v>
      </c>
      <c r="O45" s="23">
        <v>0</v>
      </c>
      <c r="P45" s="23">
        <v>0</v>
      </c>
      <c r="Q45" s="62">
        <v>0</v>
      </c>
      <c r="R45" s="62">
        <v>0</v>
      </c>
      <c r="S45" s="62">
        <v>0</v>
      </c>
      <c r="T45" s="57"/>
      <c r="U45" s="4" t="s">
        <v>63</v>
      </c>
      <c r="V45" s="9"/>
      <c r="W45" s="19"/>
    </row>
    <row r="46" spans="1:24" ht="26.25" customHeight="1">
      <c r="A46" s="4"/>
      <c r="B46" s="4" t="s">
        <v>62</v>
      </c>
      <c r="C46" s="61"/>
      <c r="D46" s="60"/>
      <c r="E46" s="58">
        <v>745</v>
      </c>
      <c r="F46" s="58">
        <v>167</v>
      </c>
      <c r="G46" s="58">
        <v>578</v>
      </c>
      <c r="H46" s="63">
        <v>640</v>
      </c>
      <c r="I46" s="63">
        <v>155</v>
      </c>
      <c r="J46" s="63">
        <v>485</v>
      </c>
      <c r="K46" s="62">
        <v>105</v>
      </c>
      <c r="L46" s="62">
        <v>12</v>
      </c>
      <c r="M46" s="63">
        <v>93</v>
      </c>
      <c r="N46" s="23">
        <v>0</v>
      </c>
      <c r="O46" s="23">
        <v>0</v>
      </c>
      <c r="P46" s="23">
        <v>0</v>
      </c>
      <c r="Q46" s="62">
        <v>0</v>
      </c>
      <c r="R46" s="62">
        <v>0</v>
      </c>
      <c r="S46" s="62">
        <v>0</v>
      </c>
      <c r="T46" s="57"/>
      <c r="U46" s="4" t="s">
        <v>61</v>
      </c>
      <c r="V46" s="9"/>
      <c r="W46" s="19"/>
    </row>
    <row r="47" spans="1:24" ht="26.25" customHeight="1">
      <c r="A47" s="4"/>
      <c r="B47" s="4" t="s">
        <v>60</v>
      </c>
      <c r="C47" s="61"/>
      <c r="D47" s="60"/>
      <c r="E47" s="58">
        <v>1425</v>
      </c>
      <c r="F47" s="58">
        <v>347</v>
      </c>
      <c r="G47" s="58">
        <v>1078</v>
      </c>
      <c r="H47" s="63">
        <v>1027</v>
      </c>
      <c r="I47" s="63">
        <v>276</v>
      </c>
      <c r="J47" s="63">
        <v>751</v>
      </c>
      <c r="K47" s="62">
        <v>389</v>
      </c>
      <c r="L47" s="62">
        <v>69</v>
      </c>
      <c r="M47" s="63">
        <v>320</v>
      </c>
      <c r="N47" s="62">
        <v>9</v>
      </c>
      <c r="O47" s="62">
        <v>2</v>
      </c>
      <c r="P47" s="62">
        <v>7</v>
      </c>
      <c r="Q47" s="62">
        <v>0</v>
      </c>
      <c r="R47" s="62">
        <v>0</v>
      </c>
      <c r="S47" s="62">
        <v>0</v>
      </c>
      <c r="T47" s="57"/>
      <c r="U47" s="61" t="s">
        <v>59</v>
      </c>
      <c r="V47" s="9"/>
      <c r="W47" s="19"/>
    </row>
    <row r="48" spans="1:24" ht="26.25" customHeight="1">
      <c r="A48" s="4"/>
      <c r="B48" s="4" t="s">
        <v>58</v>
      </c>
      <c r="C48" s="61"/>
      <c r="D48" s="60"/>
      <c r="E48" s="58">
        <v>355</v>
      </c>
      <c r="F48" s="58">
        <v>109</v>
      </c>
      <c r="G48" s="58">
        <v>246</v>
      </c>
      <c r="H48" s="63">
        <v>333</v>
      </c>
      <c r="I48" s="63">
        <v>108</v>
      </c>
      <c r="J48" s="63">
        <v>225</v>
      </c>
      <c r="K48" s="62">
        <v>22</v>
      </c>
      <c r="L48" s="62">
        <v>1</v>
      </c>
      <c r="M48" s="63">
        <v>21</v>
      </c>
      <c r="N48" s="23">
        <v>0</v>
      </c>
      <c r="O48" s="23">
        <v>0</v>
      </c>
      <c r="P48" s="23">
        <v>0</v>
      </c>
      <c r="Q48" s="62">
        <v>0</v>
      </c>
      <c r="R48" s="62">
        <v>0</v>
      </c>
      <c r="S48" s="62">
        <v>0</v>
      </c>
      <c r="T48" s="57"/>
      <c r="U48" s="61" t="s">
        <v>57</v>
      </c>
      <c r="V48" s="9"/>
      <c r="W48" s="19"/>
    </row>
    <row r="49" spans="1:24" ht="26.25" customHeight="1">
      <c r="A49" s="4"/>
      <c r="B49" s="4" t="s">
        <v>56</v>
      </c>
      <c r="C49" s="61"/>
      <c r="D49" s="60"/>
      <c r="E49" s="58">
        <v>251</v>
      </c>
      <c r="F49" s="58">
        <v>89</v>
      </c>
      <c r="G49" s="58">
        <v>162</v>
      </c>
      <c r="H49" s="63">
        <v>246</v>
      </c>
      <c r="I49" s="63">
        <v>88</v>
      </c>
      <c r="J49" s="63">
        <v>158</v>
      </c>
      <c r="K49" s="62">
        <v>5</v>
      </c>
      <c r="L49" s="62">
        <v>1</v>
      </c>
      <c r="M49" s="63">
        <v>4</v>
      </c>
      <c r="N49" s="23">
        <v>0</v>
      </c>
      <c r="O49" s="23">
        <v>0</v>
      </c>
      <c r="P49" s="23">
        <v>0</v>
      </c>
      <c r="Q49" s="62">
        <v>0</v>
      </c>
      <c r="R49" s="62">
        <v>0</v>
      </c>
      <c r="S49" s="62">
        <v>0</v>
      </c>
      <c r="T49" s="57"/>
      <c r="U49" s="61" t="s">
        <v>55</v>
      </c>
      <c r="V49" s="9"/>
      <c r="W49" s="19"/>
    </row>
    <row r="50" spans="1:24" ht="26.25" customHeight="1">
      <c r="A50" s="4"/>
      <c r="B50" s="4" t="s">
        <v>54</v>
      </c>
      <c r="C50" s="61"/>
      <c r="D50" s="60"/>
      <c r="E50" s="58">
        <v>234</v>
      </c>
      <c r="F50" s="58">
        <v>56</v>
      </c>
      <c r="G50" s="58">
        <v>178</v>
      </c>
      <c r="H50" s="63">
        <v>217</v>
      </c>
      <c r="I50" s="63">
        <v>53</v>
      </c>
      <c r="J50" s="63">
        <v>164</v>
      </c>
      <c r="K50" s="23">
        <v>0</v>
      </c>
      <c r="L50" s="23">
        <v>0</v>
      </c>
      <c r="M50" s="23">
        <v>0</v>
      </c>
      <c r="N50" s="62">
        <v>17</v>
      </c>
      <c r="O50" s="62">
        <v>3</v>
      </c>
      <c r="P50" s="62">
        <v>14</v>
      </c>
      <c r="Q50" s="62">
        <v>0</v>
      </c>
      <c r="R50" s="62">
        <v>0</v>
      </c>
      <c r="S50" s="62">
        <v>0</v>
      </c>
      <c r="T50" s="57"/>
      <c r="U50" s="61" t="s">
        <v>53</v>
      </c>
      <c r="V50" s="9"/>
      <c r="W50" s="19"/>
    </row>
    <row r="51" spans="1:24" ht="9" customHeight="1">
      <c r="A51" s="4"/>
      <c r="B51" s="4"/>
      <c r="C51" s="61"/>
      <c r="D51" s="60"/>
      <c r="E51" s="59"/>
      <c r="F51" s="59"/>
      <c r="G51" s="59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7"/>
      <c r="U51" s="4"/>
      <c r="V51" s="9"/>
      <c r="W51" s="19"/>
    </row>
    <row r="52" spans="1:24" ht="4.5" hidden="1" customHeight="1">
      <c r="A52" s="53"/>
      <c r="B52" s="53"/>
      <c r="C52" s="53"/>
      <c r="D52" s="56"/>
      <c r="E52" s="56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4"/>
      <c r="U52" s="53"/>
      <c r="V52" s="19"/>
      <c r="W52" s="19"/>
    </row>
    <row r="53" spans="1:24" ht="12.75" customHeight="1"/>
    <row r="54" spans="1:24" ht="30" customHeight="1">
      <c r="A54" s="50"/>
      <c r="B54" s="52" t="s">
        <v>52</v>
      </c>
      <c r="C54" s="49">
        <v>3.4</v>
      </c>
      <c r="D54" s="52" t="s">
        <v>51</v>
      </c>
      <c r="E54" s="51"/>
      <c r="F54" s="51"/>
      <c r="G54" s="51"/>
      <c r="H54" s="51"/>
      <c r="I54" s="51"/>
      <c r="J54" s="51"/>
      <c r="K54" s="51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19"/>
    </row>
    <row r="55" spans="1:24" ht="17.25" customHeight="1">
      <c r="A55" s="46"/>
      <c r="B55" s="48" t="s">
        <v>50</v>
      </c>
      <c r="C55" s="49">
        <v>3.4</v>
      </c>
      <c r="D55" s="48" t="s">
        <v>49</v>
      </c>
      <c r="E55" s="47"/>
      <c r="F55" s="47"/>
      <c r="G55" s="47"/>
      <c r="H55" s="47"/>
      <c r="I55" s="47"/>
      <c r="J55" s="47"/>
      <c r="K55" s="47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</row>
    <row r="56" spans="1:24" ht="6" customHeight="1"/>
    <row r="57" spans="1:24">
      <c r="A57" s="79" t="s">
        <v>48</v>
      </c>
      <c r="B57" s="79"/>
      <c r="C57" s="79"/>
      <c r="D57" s="80"/>
      <c r="E57" s="45"/>
      <c r="F57" s="44"/>
      <c r="G57" s="43"/>
      <c r="H57" s="85" t="s">
        <v>47</v>
      </c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94" t="s">
        <v>46</v>
      </c>
      <c r="U57" s="79"/>
      <c r="V57" s="19"/>
      <c r="W57" s="19"/>
    </row>
    <row r="58" spans="1:24">
      <c r="A58" s="81"/>
      <c r="B58" s="81"/>
      <c r="C58" s="81"/>
      <c r="D58" s="82"/>
      <c r="E58" s="41"/>
      <c r="F58" s="40"/>
      <c r="G58" s="39" t="s">
        <v>45</v>
      </c>
      <c r="H58" s="91"/>
      <c r="I58" s="92"/>
      <c r="J58" s="93"/>
      <c r="K58" s="91" t="s">
        <v>44</v>
      </c>
      <c r="L58" s="92"/>
      <c r="M58" s="92"/>
      <c r="N58" s="45"/>
      <c r="O58" s="44"/>
      <c r="P58" s="43"/>
      <c r="Q58" s="40"/>
      <c r="R58" s="40"/>
      <c r="S58" s="39"/>
      <c r="T58" s="95"/>
      <c r="U58" s="81"/>
      <c r="V58" s="19"/>
      <c r="W58" s="19"/>
    </row>
    <row r="59" spans="1:24">
      <c r="A59" s="81"/>
      <c r="B59" s="81"/>
      <c r="C59" s="81"/>
      <c r="D59" s="82"/>
      <c r="E59" s="91" t="s">
        <v>31</v>
      </c>
      <c r="F59" s="92"/>
      <c r="G59" s="93"/>
      <c r="H59" s="91" t="s">
        <v>43</v>
      </c>
      <c r="I59" s="92"/>
      <c r="J59" s="93"/>
      <c r="K59" s="91" t="s">
        <v>42</v>
      </c>
      <c r="L59" s="92"/>
      <c r="M59" s="92"/>
      <c r="N59" s="91" t="s">
        <v>41</v>
      </c>
      <c r="O59" s="92"/>
      <c r="P59" s="93"/>
      <c r="Q59" s="42"/>
      <c r="R59" s="42"/>
      <c r="S59" s="42"/>
      <c r="T59" s="95"/>
      <c r="U59" s="81"/>
      <c r="V59" s="19"/>
      <c r="W59" s="19"/>
    </row>
    <row r="60" spans="1:24">
      <c r="A60" s="81"/>
      <c r="B60" s="81"/>
      <c r="C60" s="81"/>
      <c r="D60" s="82"/>
      <c r="E60" s="91" t="s">
        <v>28</v>
      </c>
      <c r="F60" s="92"/>
      <c r="G60" s="93"/>
      <c r="H60" s="91" t="s">
        <v>40</v>
      </c>
      <c r="I60" s="92"/>
      <c r="J60" s="93"/>
      <c r="K60" s="91" t="s">
        <v>39</v>
      </c>
      <c r="L60" s="92"/>
      <c r="M60" s="92"/>
      <c r="N60" s="91" t="s">
        <v>38</v>
      </c>
      <c r="O60" s="92"/>
      <c r="P60" s="93"/>
      <c r="Q60" s="97" t="s">
        <v>37</v>
      </c>
      <c r="R60" s="98"/>
      <c r="S60" s="99"/>
      <c r="T60" s="95"/>
      <c r="U60" s="81"/>
      <c r="V60" s="19"/>
      <c r="W60" s="19"/>
    </row>
    <row r="61" spans="1:24">
      <c r="A61" s="81"/>
      <c r="B61" s="81"/>
      <c r="C61" s="81"/>
      <c r="D61" s="82"/>
      <c r="E61" s="41"/>
      <c r="F61" s="40"/>
      <c r="G61" s="39"/>
      <c r="H61" s="91" t="s">
        <v>36</v>
      </c>
      <c r="I61" s="92"/>
      <c r="J61" s="93"/>
      <c r="K61" s="91" t="s">
        <v>35</v>
      </c>
      <c r="L61" s="92"/>
      <c r="M61" s="92"/>
      <c r="N61" s="91" t="s">
        <v>34</v>
      </c>
      <c r="O61" s="92"/>
      <c r="P61" s="93"/>
      <c r="Q61" s="91" t="s">
        <v>33</v>
      </c>
      <c r="R61" s="92"/>
      <c r="S61" s="93"/>
      <c r="T61" s="95"/>
      <c r="U61" s="81"/>
      <c r="V61" s="19"/>
      <c r="W61" s="19"/>
    </row>
    <row r="62" spans="1:24">
      <c r="A62" s="81"/>
      <c r="B62" s="81"/>
      <c r="C62" s="81"/>
      <c r="D62" s="82"/>
      <c r="E62" s="38"/>
      <c r="F62" s="37"/>
      <c r="G62" s="36"/>
      <c r="H62" s="88" t="s">
        <v>32</v>
      </c>
      <c r="I62" s="89"/>
      <c r="J62" s="90"/>
      <c r="K62" s="88" t="s">
        <v>32</v>
      </c>
      <c r="L62" s="89"/>
      <c r="M62" s="89"/>
      <c r="N62" s="38"/>
      <c r="O62" s="37"/>
      <c r="P62" s="36"/>
      <c r="Q62" s="37"/>
      <c r="R62" s="37"/>
      <c r="S62" s="36"/>
      <c r="T62" s="95"/>
      <c r="U62" s="81"/>
      <c r="V62" s="19"/>
      <c r="W62" s="19"/>
    </row>
    <row r="63" spans="1:24">
      <c r="A63" s="81"/>
      <c r="B63" s="81"/>
      <c r="C63" s="81"/>
      <c r="D63" s="82"/>
      <c r="E63" s="34" t="s">
        <v>31</v>
      </c>
      <c r="F63" s="34" t="s">
        <v>30</v>
      </c>
      <c r="G63" s="34" t="s">
        <v>29</v>
      </c>
      <c r="H63" s="35" t="s">
        <v>31</v>
      </c>
      <c r="I63" s="35" t="s">
        <v>30</v>
      </c>
      <c r="J63" s="33" t="s">
        <v>29</v>
      </c>
      <c r="K63" s="34" t="s">
        <v>31</v>
      </c>
      <c r="L63" s="34" t="s">
        <v>30</v>
      </c>
      <c r="M63" s="34" t="s">
        <v>29</v>
      </c>
      <c r="N63" s="35" t="s">
        <v>31</v>
      </c>
      <c r="O63" s="35" t="s">
        <v>30</v>
      </c>
      <c r="P63" s="35" t="s">
        <v>29</v>
      </c>
      <c r="Q63" s="34" t="s">
        <v>31</v>
      </c>
      <c r="R63" s="34" t="s">
        <v>30</v>
      </c>
      <c r="S63" s="33" t="s">
        <v>29</v>
      </c>
      <c r="T63" s="95"/>
      <c r="U63" s="81"/>
      <c r="V63" s="19"/>
      <c r="W63" s="19"/>
    </row>
    <row r="64" spans="1:24">
      <c r="A64" s="83"/>
      <c r="B64" s="83"/>
      <c r="C64" s="83"/>
      <c r="D64" s="84"/>
      <c r="E64" s="32" t="s">
        <v>28</v>
      </c>
      <c r="F64" s="32" t="s">
        <v>27</v>
      </c>
      <c r="G64" s="32" t="s">
        <v>26</v>
      </c>
      <c r="H64" s="32" t="s">
        <v>28</v>
      </c>
      <c r="I64" s="32" t="s">
        <v>27</v>
      </c>
      <c r="J64" s="32" t="s">
        <v>26</v>
      </c>
      <c r="K64" s="32" t="s">
        <v>28</v>
      </c>
      <c r="L64" s="32" t="s">
        <v>27</v>
      </c>
      <c r="M64" s="32" t="s">
        <v>26</v>
      </c>
      <c r="N64" s="32" t="s">
        <v>28</v>
      </c>
      <c r="O64" s="32" t="s">
        <v>27</v>
      </c>
      <c r="P64" s="32" t="s">
        <v>26</v>
      </c>
      <c r="Q64" s="32" t="s">
        <v>28</v>
      </c>
      <c r="R64" s="32" t="s">
        <v>27</v>
      </c>
      <c r="S64" s="32" t="s">
        <v>26</v>
      </c>
      <c r="T64" s="96"/>
      <c r="U64" s="83"/>
      <c r="V64" s="19"/>
      <c r="W64" s="19"/>
    </row>
    <row r="65" spans="1:23" ht="21.75" customHeight="1">
      <c r="A65" s="20"/>
      <c r="B65" s="20" t="s">
        <v>25</v>
      </c>
      <c r="C65" s="26"/>
      <c r="D65" s="25"/>
      <c r="E65" s="24">
        <v>308</v>
      </c>
      <c r="F65" s="24">
        <v>91</v>
      </c>
      <c r="G65" s="24">
        <v>217</v>
      </c>
      <c r="H65" s="22">
        <v>298</v>
      </c>
      <c r="I65" s="22">
        <v>88</v>
      </c>
      <c r="J65" s="22">
        <v>210</v>
      </c>
      <c r="K65" s="22">
        <v>10</v>
      </c>
      <c r="L65" s="22">
        <v>3</v>
      </c>
      <c r="M65" s="22">
        <v>7</v>
      </c>
      <c r="N65" s="23">
        <v>0</v>
      </c>
      <c r="O65" s="23">
        <v>0</v>
      </c>
      <c r="P65" s="23">
        <v>0</v>
      </c>
      <c r="Q65" s="22">
        <v>0</v>
      </c>
      <c r="R65" s="22">
        <v>0</v>
      </c>
      <c r="S65" s="22">
        <v>0</v>
      </c>
      <c r="T65" s="31"/>
      <c r="U65" s="26" t="s">
        <v>24</v>
      </c>
      <c r="V65" s="28"/>
      <c r="W65" s="28"/>
    </row>
    <row r="66" spans="1:23" ht="21.75" customHeight="1">
      <c r="A66" s="20"/>
      <c r="B66" s="20" t="s">
        <v>23</v>
      </c>
      <c r="C66" s="26"/>
      <c r="D66" s="25"/>
      <c r="E66" s="24">
        <v>155</v>
      </c>
      <c r="F66" s="24">
        <v>59</v>
      </c>
      <c r="G66" s="24">
        <v>96</v>
      </c>
      <c r="H66" s="22">
        <v>155</v>
      </c>
      <c r="I66" s="22">
        <v>59</v>
      </c>
      <c r="J66" s="22">
        <v>96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2">
        <v>0</v>
      </c>
      <c r="R66" s="22">
        <v>0</v>
      </c>
      <c r="S66" s="22">
        <v>0</v>
      </c>
      <c r="T66" s="21"/>
      <c r="U66" s="26" t="s">
        <v>22</v>
      </c>
      <c r="V66" s="30"/>
      <c r="W66" s="30"/>
    </row>
    <row r="67" spans="1:23" ht="21.75" customHeight="1">
      <c r="A67" s="20"/>
      <c r="B67" s="20" t="s">
        <v>21</v>
      </c>
      <c r="C67" s="26"/>
      <c r="D67" s="25"/>
      <c r="E67" s="24">
        <v>189</v>
      </c>
      <c r="F67" s="24">
        <v>56</v>
      </c>
      <c r="G67" s="24">
        <v>133</v>
      </c>
      <c r="H67" s="22">
        <v>189</v>
      </c>
      <c r="I67" s="22">
        <v>56</v>
      </c>
      <c r="J67" s="22">
        <v>133</v>
      </c>
      <c r="K67" s="23">
        <v>0</v>
      </c>
      <c r="L67" s="23">
        <v>0</v>
      </c>
      <c r="M67" s="23">
        <v>0</v>
      </c>
      <c r="N67" s="23">
        <v>0</v>
      </c>
      <c r="O67" s="23">
        <v>0</v>
      </c>
      <c r="P67" s="23">
        <v>0</v>
      </c>
      <c r="Q67" s="22">
        <v>0</v>
      </c>
      <c r="R67" s="22">
        <v>0</v>
      </c>
      <c r="S67" s="22">
        <v>0</v>
      </c>
      <c r="T67" s="21"/>
      <c r="U67" s="26" t="s">
        <v>20</v>
      </c>
      <c r="V67" s="29"/>
      <c r="W67" s="28"/>
    </row>
    <row r="68" spans="1:23" ht="21.75" customHeight="1">
      <c r="A68" s="20"/>
      <c r="B68" s="20" t="s">
        <v>19</v>
      </c>
      <c r="C68" s="26"/>
      <c r="D68" s="25"/>
      <c r="E68" s="24">
        <v>257</v>
      </c>
      <c r="F68" s="24">
        <v>78</v>
      </c>
      <c r="G68" s="24">
        <v>179</v>
      </c>
      <c r="H68" s="22">
        <v>257</v>
      </c>
      <c r="I68" s="22">
        <v>78</v>
      </c>
      <c r="J68" s="22">
        <v>179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2">
        <v>0</v>
      </c>
      <c r="R68" s="22">
        <v>0</v>
      </c>
      <c r="S68" s="22">
        <v>0</v>
      </c>
      <c r="T68" s="21"/>
      <c r="U68" s="26" t="s">
        <v>18</v>
      </c>
      <c r="V68" s="27"/>
      <c r="W68" s="27"/>
    </row>
    <row r="69" spans="1:23" ht="21.75" customHeight="1">
      <c r="A69" s="20"/>
      <c r="B69" s="20" t="s">
        <v>17</v>
      </c>
      <c r="C69" s="26"/>
      <c r="D69" s="25"/>
      <c r="E69" s="24">
        <v>228</v>
      </c>
      <c r="F69" s="24">
        <v>59</v>
      </c>
      <c r="G69" s="24">
        <v>169</v>
      </c>
      <c r="H69" s="22">
        <v>228</v>
      </c>
      <c r="I69" s="22">
        <v>59</v>
      </c>
      <c r="J69" s="22">
        <v>169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2">
        <v>0</v>
      </c>
      <c r="R69" s="22">
        <v>0</v>
      </c>
      <c r="S69" s="22">
        <v>0</v>
      </c>
      <c r="T69" s="21"/>
      <c r="U69" s="26" t="s">
        <v>16</v>
      </c>
      <c r="V69" s="27"/>
      <c r="W69" s="27"/>
    </row>
    <row r="70" spans="1:23" ht="21.75" customHeight="1">
      <c r="A70" s="20"/>
      <c r="B70" s="20" t="s">
        <v>15</v>
      </c>
      <c r="C70" s="26"/>
      <c r="D70" s="25"/>
      <c r="E70" s="24">
        <v>173</v>
      </c>
      <c r="F70" s="24">
        <v>78</v>
      </c>
      <c r="G70" s="24">
        <v>95</v>
      </c>
      <c r="H70" s="22">
        <v>146</v>
      </c>
      <c r="I70" s="22">
        <v>63</v>
      </c>
      <c r="J70" s="22">
        <v>83</v>
      </c>
      <c r="K70" s="23">
        <v>0</v>
      </c>
      <c r="L70" s="23">
        <v>0</v>
      </c>
      <c r="M70" s="23">
        <v>0</v>
      </c>
      <c r="N70" s="22">
        <v>27</v>
      </c>
      <c r="O70" s="22">
        <v>15</v>
      </c>
      <c r="P70" s="22">
        <v>12</v>
      </c>
      <c r="Q70" s="22">
        <v>0</v>
      </c>
      <c r="R70" s="22">
        <v>0</v>
      </c>
      <c r="S70" s="22">
        <v>0</v>
      </c>
      <c r="T70" s="21"/>
      <c r="U70" s="26" t="s">
        <v>14</v>
      </c>
      <c r="V70" s="19"/>
      <c r="W70" s="19"/>
    </row>
    <row r="71" spans="1:23" ht="21.75" customHeight="1">
      <c r="A71" s="20"/>
      <c r="B71" s="26" t="s">
        <v>13</v>
      </c>
      <c r="C71" s="26"/>
      <c r="D71" s="25"/>
      <c r="E71" s="24">
        <v>193</v>
      </c>
      <c r="F71" s="24">
        <v>78</v>
      </c>
      <c r="G71" s="24">
        <v>115</v>
      </c>
      <c r="H71" s="22">
        <v>193</v>
      </c>
      <c r="I71" s="22">
        <v>78</v>
      </c>
      <c r="J71" s="22">
        <v>115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2">
        <v>0</v>
      </c>
      <c r="R71" s="22">
        <v>0</v>
      </c>
      <c r="S71" s="22">
        <v>0</v>
      </c>
      <c r="T71" s="21"/>
      <c r="U71" s="20" t="s">
        <v>12</v>
      </c>
      <c r="V71" s="19"/>
      <c r="W71" s="19"/>
    </row>
    <row r="72" spans="1:23" ht="21.75" customHeight="1">
      <c r="A72" s="20"/>
      <c r="B72" s="20" t="s">
        <v>11</v>
      </c>
      <c r="C72" s="26"/>
      <c r="D72" s="25"/>
      <c r="E72" s="24">
        <v>227</v>
      </c>
      <c r="F72" s="24">
        <v>76</v>
      </c>
      <c r="G72" s="24">
        <v>151</v>
      </c>
      <c r="H72" s="22">
        <v>227</v>
      </c>
      <c r="I72" s="22">
        <v>76</v>
      </c>
      <c r="J72" s="22">
        <v>151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  <c r="Q72" s="22">
        <v>0</v>
      </c>
      <c r="R72" s="22">
        <v>0</v>
      </c>
      <c r="S72" s="22">
        <v>0</v>
      </c>
      <c r="T72" s="21"/>
      <c r="U72" s="20" t="s">
        <v>10</v>
      </c>
      <c r="V72" s="19"/>
      <c r="W72" s="19"/>
    </row>
    <row r="73" spans="1:23" ht="6" customHeight="1">
      <c r="A73" s="12"/>
      <c r="B73" s="18"/>
      <c r="C73" s="17"/>
      <c r="D73" s="16"/>
      <c r="E73" s="15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3"/>
      <c r="U73" s="12"/>
    </row>
    <row r="74" spans="1:23" ht="24.75" customHeight="1">
      <c r="A74" s="2"/>
      <c r="B74" s="10" t="s">
        <v>9</v>
      </c>
      <c r="C74" s="7" t="s">
        <v>8</v>
      </c>
      <c r="D74" s="7"/>
      <c r="E74" s="10"/>
      <c r="F74" s="10"/>
      <c r="G74" s="9"/>
      <c r="L74" s="11" t="s">
        <v>7</v>
      </c>
      <c r="M74" s="7" t="s">
        <v>6</v>
      </c>
      <c r="N74" s="2"/>
      <c r="O74" s="2"/>
      <c r="P74" s="2"/>
      <c r="Q74" s="2"/>
      <c r="R74" s="2"/>
      <c r="S74" s="2"/>
      <c r="T74" s="2"/>
      <c r="U74" s="2"/>
      <c r="V74" s="2"/>
    </row>
    <row r="75" spans="1:23">
      <c r="A75" s="2"/>
      <c r="B75" s="10"/>
      <c r="C75" s="7" t="s">
        <v>5</v>
      </c>
      <c r="D75" s="7"/>
      <c r="E75" s="10"/>
      <c r="F75" s="10"/>
      <c r="G75" s="9"/>
      <c r="L75" s="8" t="s">
        <v>4</v>
      </c>
      <c r="M75" s="7" t="s">
        <v>3</v>
      </c>
      <c r="N75" s="5"/>
      <c r="O75" s="2"/>
      <c r="P75" s="2"/>
      <c r="Q75" s="2"/>
      <c r="R75" s="2"/>
      <c r="S75" s="2"/>
      <c r="T75" s="2"/>
      <c r="U75" s="2"/>
      <c r="V75" s="4"/>
    </row>
    <row r="76" spans="1:23">
      <c r="A76" s="2"/>
      <c r="B76" s="7"/>
      <c r="C76" s="7" t="s">
        <v>2</v>
      </c>
      <c r="D76" s="7"/>
      <c r="E76" s="10"/>
      <c r="F76" s="10"/>
      <c r="G76" s="9"/>
      <c r="L76" s="8" t="s">
        <v>1</v>
      </c>
      <c r="M76" s="7" t="s">
        <v>0</v>
      </c>
      <c r="N76" s="5"/>
      <c r="O76" s="2"/>
      <c r="P76" s="2"/>
      <c r="Q76" s="2"/>
      <c r="R76" s="2"/>
      <c r="S76" s="2"/>
      <c r="T76" s="2"/>
      <c r="U76" s="2"/>
      <c r="V76" s="4"/>
    </row>
    <row r="77" spans="1:23">
      <c r="A77" s="5"/>
      <c r="B77" s="5"/>
      <c r="C77" s="6"/>
      <c r="D77" s="2"/>
      <c r="E77" s="2"/>
      <c r="F77" s="2"/>
      <c r="G77" s="2"/>
      <c r="H77" s="2"/>
      <c r="I77" s="2"/>
      <c r="J77" s="2"/>
      <c r="K77" s="5"/>
      <c r="L77" s="5"/>
      <c r="M77" s="5"/>
      <c r="N77" s="5"/>
      <c r="O77" s="2"/>
      <c r="P77" s="2"/>
      <c r="Q77" s="2"/>
      <c r="R77" s="2"/>
      <c r="S77" s="2"/>
      <c r="T77" s="2"/>
      <c r="U77" s="2"/>
      <c r="V77" s="4"/>
    </row>
    <row r="78" spans="1:23">
      <c r="B78" s="2"/>
      <c r="C78" s="3"/>
      <c r="D78" s="2"/>
      <c r="E78" s="2"/>
      <c r="F78" s="2"/>
      <c r="G78" s="2"/>
    </row>
  </sheetData>
  <mergeCells count="61">
    <mergeCell ref="H5:J5"/>
    <mergeCell ref="H8:J8"/>
    <mergeCell ref="A4:D11"/>
    <mergeCell ref="H4:S4"/>
    <mergeCell ref="K5:M5"/>
    <mergeCell ref="K6:M6"/>
    <mergeCell ref="H7:J7"/>
    <mergeCell ref="Q7:S7"/>
    <mergeCell ref="K8:M8"/>
    <mergeCell ref="E6:G6"/>
    <mergeCell ref="N8:P8"/>
    <mergeCell ref="K9:M9"/>
    <mergeCell ref="Q8:S8"/>
    <mergeCell ref="N6:P6"/>
    <mergeCell ref="H6:J6"/>
    <mergeCell ref="N7:P7"/>
    <mergeCell ref="K7:M7"/>
    <mergeCell ref="E7:G7"/>
    <mergeCell ref="H9:J9"/>
    <mergeCell ref="N33:P33"/>
    <mergeCell ref="E34:G34"/>
    <mergeCell ref="H34:J34"/>
    <mergeCell ref="K34:M34"/>
    <mergeCell ref="H36:J36"/>
    <mergeCell ref="K36:M36"/>
    <mergeCell ref="Q60:S60"/>
    <mergeCell ref="A12:D12"/>
    <mergeCell ref="A31:D38"/>
    <mergeCell ref="H31:S31"/>
    <mergeCell ref="H32:J32"/>
    <mergeCell ref="K32:M32"/>
    <mergeCell ref="T4:U11"/>
    <mergeCell ref="E33:G33"/>
    <mergeCell ref="E59:G59"/>
    <mergeCell ref="H59:J59"/>
    <mergeCell ref="K59:M59"/>
    <mergeCell ref="N59:P59"/>
    <mergeCell ref="K33:M33"/>
    <mergeCell ref="N34:P34"/>
    <mergeCell ref="Q34:S34"/>
    <mergeCell ref="H35:J35"/>
    <mergeCell ref="T57:U64"/>
    <mergeCell ref="H58:J58"/>
    <mergeCell ref="K58:M58"/>
    <mergeCell ref="T31:U38"/>
    <mergeCell ref="H33:J33"/>
    <mergeCell ref="K60:M60"/>
    <mergeCell ref="Q35:S35"/>
    <mergeCell ref="N60:P60"/>
    <mergeCell ref="N61:P61"/>
    <mergeCell ref="Q61:S61"/>
    <mergeCell ref="K35:M35"/>
    <mergeCell ref="N35:P35"/>
    <mergeCell ref="A57:D64"/>
    <mergeCell ref="H57:S57"/>
    <mergeCell ref="H62:J62"/>
    <mergeCell ref="K62:M62"/>
    <mergeCell ref="E60:G60"/>
    <mergeCell ref="H60:J60"/>
    <mergeCell ref="K61:M61"/>
    <mergeCell ref="H61:J61"/>
  </mergeCells>
  <pageMargins left="0.55118110236220474" right="0.35433070866141736" top="0.78740157480314965" bottom="0.37" header="0.51181102362204722" footer="0.36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2"/>
  <sheetViews>
    <sheetView workbookViewId="0">
      <selection activeCell="O12" sqref="O12"/>
    </sheetView>
  </sheetViews>
  <sheetFormatPr defaultRowHeight="18.75"/>
  <cols>
    <col min="1" max="1" width="1.7109375" style="102" customWidth="1"/>
    <col min="2" max="2" width="5.85546875" style="102" customWidth="1"/>
    <col min="3" max="3" width="4.42578125" style="102" customWidth="1"/>
    <col min="4" max="4" width="4.5703125" style="102" customWidth="1"/>
    <col min="5" max="5" width="7.7109375" style="102" customWidth="1"/>
    <col min="6" max="6" width="6.28515625" style="102" customWidth="1"/>
    <col min="7" max="7" width="7.28515625" style="102" customWidth="1"/>
    <col min="8" max="16" width="6.85546875" style="102" customWidth="1"/>
    <col min="17" max="19" width="6.7109375" style="102" customWidth="1"/>
    <col min="20" max="20" width="1.28515625" style="102" customWidth="1"/>
    <col min="21" max="21" width="22.5703125" style="102" customWidth="1"/>
    <col min="22" max="22" width="1.85546875" style="102" customWidth="1"/>
    <col min="23" max="23" width="5.85546875" style="102" customWidth="1"/>
    <col min="24" max="16384" width="9.140625" style="102"/>
  </cols>
  <sheetData>
    <row r="1" spans="1:23" s="157" customFormat="1">
      <c r="B1" s="158" t="s">
        <v>129</v>
      </c>
      <c r="C1" s="156">
        <v>3.4</v>
      </c>
      <c r="D1" s="158" t="s">
        <v>149</v>
      </c>
    </row>
    <row r="2" spans="1:23" s="154" customFormat="1">
      <c r="B2" s="155" t="s">
        <v>127</v>
      </c>
      <c r="C2" s="156">
        <v>3.4</v>
      </c>
      <c r="D2" s="155" t="s">
        <v>148</v>
      </c>
    </row>
    <row r="3" spans="1:23" ht="6" customHeight="1"/>
    <row r="4" spans="1:23" s="122" customFormat="1" ht="18.75" customHeight="1">
      <c r="A4" s="148" t="s">
        <v>48</v>
      </c>
      <c r="B4" s="148"/>
      <c r="C4" s="148"/>
      <c r="D4" s="153"/>
      <c r="E4" s="147"/>
      <c r="F4" s="146"/>
      <c r="G4" s="145"/>
      <c r="H4" s="152" t="s">
        <v>47</v>
      </c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0"/>
      <c r="T4" s="149" t="s">
        <v>46</v>
      </c>
      <c r="U4" s="148"/>
      <c r="V4" s="146"/>
    </row>
    <row r="5" spans="1:23" s="122" customFormat="1" ht="15">
      <c r="A5" s="127"/>
      <c r="B5" s="127"/>
      <c r="C5" s="127"/>
      <c r="D5" s="130"/>
      <c r="E5" s="141"/>
      <c r="F5" s="116"/>
      <c r="G5" s="140" t="s">
        <v>45</v>
      </c>
      <c r="H5" s="139"/>
      <c r="I5" s="138"/>
      <c r="J5" s="137"/>
      <c r="K5" s="139" t="s">
        <v>44</v>
      </c>
      <c r="L5" s="138"/>
      <c r="M5" s="138"/>
      <c r="N5" s="147"/>
      <c r="O5" s="146"/>
      <c r="P5" s="145"/>
      <c r="Q5" s="116"/>
      <c r="R5" s="116"/>
      <c r="S5" s="140"/>
      <c r="T5" s="128"/>
      <c r="U5" s="127"/>
      <c r="V5" s="116"/>
    </row>
    <row r="6" spans="1:23" s="122" customFormat="1" ht="15">
      <c r="A6" s="127"/>
      <c r="B6" s="127"/>
      <c r="C6" s="127"/>
      <c r="D6" s="130"/>
      <c r="E6" s="139" t="s">
        <v>31</v>
      </c>
      <c r="F6" s="138"/>
      <c r="G6" s="137"/>
      <c r="H6" s="139" t="s">
        <v>43</v>
      </c>
      <c r="I6" s="138"/>
      <c r="J6" s="137"/>
      <c r="K6" s="139" t="s">
        <v>42</v>
      </c>
      <c r="L6" s="138"/>
      <c r="M6" s="138"/>
      <c r="N6" s="139" t="s">
        <v>41</v>
      </c>
      <c r="O6" s="138"/>
      <c r="P6" s="137"/>
      <c r="T6" s="128"/>
      <c r="U6" s="127"/>
      <c r="V6" s="116"/>
    </row>
    <row r="7" spans="1:23" s="122" customFormat="1" ht="17.25">
      <c r="A7" s="127"/>
      <c r="B7" s="127"/>
      <c r="C7" s="127"/>
      <c r="D7" s="130"/>
      <c r="E7" s="139" t="s">
        <v>28</v>
      </c>
      <c r="F7" s="138"/>
      <c r="G7" s="137"/>
      <c r="H7" s="139" t="s">
        <v>40</v>
      </c>
      <c r="I7" s="138"/>
      <c r="J7" s="137"/>
      <c r="K7" s="139" t="s">
        <v>39</v>
      </c>
      <c r="L7" s="138"/>
      <c r="M7" s="138"/>
      <c r="N7" s="139" t="s">
        <v>38</v>
      </c>
      <c r="O7" s="138"/>
      <c r="P7" s="137"/>
      <c r="Q7" s="144" t="s">
        <v>125</v>
      </c>
      <c r="R7" s="143"/>
      <c r="S7" s="142"/>
      <c r="T7" s="128"/>
      <c r="U7" s="127"/>
      <c r="V7" s="116"/>
    </row>
    <row r="8" spans="1:23" s="122" customFormat="1" ht="15">
      <c r="A8" s="127"/>
      <c r="B8" s="127"/>
      <c r="C8" s="127"/>
      <c r="D8" s="130"/>
      <c r="E8" s="141"/>
      <c r="F8" s="116"/>
      <c r="G8" s="140"/>
      <c r="H8" s="139" t="s">
        <v>36</v>
      </c>
      <c r="I8" s="138"/>
      <c r="J8" s="137"/>
      <c r="K8" s="139" t="s">
        <v>35</v>
      </c>
      <c r="L8" s="138"/>
      <c r="M8" s="138"/>
      <c r="N8" s="139" t="s">
        <v>34</v>
      </c>
      <c r="O8" s="138"/>
      <c r="P8" s="137"/>
      <c r="Q8" s="139" t="s">
        <v>33</v>
      </c>
      <c r="R8" s="138"/>
      <c r="S8" s="137"/>
      <c r="T8" s="128"/>
      <c r="U8" s="127"/>
      <c r="V8" s="116"/>
    </row>
    <row r="9" spans="1:23" s="122" customFormat="1" ht="15">
      <c r="A9" s="127"/>
      <c r="B9" s="127"/>
      <c r="C9" s="127"/>
      <c r="D9" s="130"/>
      <c r="E9" s="133"/>
      <c r="F9" s="132"/>
      <c r="G9" s="131"/>
      <c r="H9" s="135" t="s">
        <v>32</v>
      </c>
      <c r="I9" s="134"/>
      <c r="J9" s="136"/>
      <c r="K9" s="135" t="s">
        <v>32</v>
      </c>
      <c r="L9" s="134"/>
      <c r="M9" s="134"/>
      <c r="N9" s="133"/>
      <c r="O9" s="132"/>
      <c r="P9" s="131"/>
      <c r="Q9" s="132"/>
      <c r="R9" s="132"/>
      <c r="S9" s="131"/>
      <c r="T9" s="128"/>
      <c r="U9" s="127"/>
      <c r="V9" s="116"/>
    </row>
    <row r="10" spans="1:23" s="122" customFormat="1" ht="15">
      <c r="A10" s="127"/>
      <c r="B10" s="127"/>
      <c r="C10" s="127"/>
      <c r="D10" s="130"/>
      <c r="E10" s="129" t="s">
        <v>31</v>
      </c>
      <c r="F10" s="129" t="s">
        <v>30</v>
      </c>
      <c r="G10" s="129" t="s">
        <v>29</v>
      </c>
      <c r="H10" s="119" t="s">
        <v>31</v>
      </c>
      <c r="I10" s="119" t="s">
        <v>30</v>
      </c>
      <c r="J10" s="118" t="s">
        <v>29</v>
      </c>
      <c r="K10" s="129" t="s">
        <v>31</v>
      </c>
      <c r="L10" s="129" t="s">
        <v>30</v>
      </c>
      <c r="M10" s="129" t="s">
        <v>29</v>
      </c>
      <c r="N10" s="119" t="s">
        <v>31</v>
      </c>
      <c r="O10" s="119" t="s">
        <v>30</v>
      </c>
      <c r="P10" s="119" t="s">
        <v>29</v>
      </c>
      <c r="Q10" s="129" t="s">
        <v>31</v>
      </c>
      <c r="R10" s="129" t="s">
        <v>30</v>
      </c>
      <c r="S10" s="118" t="s">
        <v>29</v>
      </c>
      <c r="T10" s="128"/>
      <c r="U10" s="127"/>
      <c r="V10" s="116"/>
    </row>
    <row r="11" spans="1:23" s="122" customFormat="1" ht="15">
      <c r="A11" s="123"/>
      <c r="B11" s="123"/>
      <c r="C11" s="123"/>
      <c r="D11" s="126"/>
      <c r="E11" s="125" t="s">
        <v>28</v>
      </c>
      <c r="F11" s="125" t="s">
        <v>27</v>
      </c>
      <c r="G11" s="125" t="s">
        <v>26</v>
      </c>
      <c r="H11" s="125" t="s">
        <v>28</v>
      </c>
      <c r="I11" s="125" t="s">
        <v>27</v>
      </c>
      <c r="J11" s="125" t="s">
        <v>26</v>
      </c>
      <c r="K11" s="125" t="s">
        <v>28</v>
      </c>
      <c r="L11" s="125" t="s">
        <v>27</v>
      </c>
      <c r="M11" s="125" t="s">
        <v>26</v>
      </c>
      <c r="N11" s="125" t="s">
        <v>28</v>
      </c>
      <c r="O11" s="125" t="s">
        <v>27</v>
      </c>
      <c r="P11" s="125" t="s">
        <v>26</v>
      </c>
      <c r="Q11" s="125" t="s">
        <v>28</v>
      </c>
      <c r="R11" s="125" t="s">
        <v>27</v>
      </c>
      <c r="S11" s="125" t="s">
        <v>26</v>
      </c>
      <c r="T11" s="124"/>
      <c r="U11" s="123"/>
      <c r="V11" s="132"/>
    </row>
    <row r="12" spans="1:23" s="116" customFormat="1" ht="3" customHeight="1">
      <c r="A12" s="121"/>
      <c r="B12" s="121"/>
      <c r="C12" s="121"/>
      <c r="D12" s="120"/>
      <c r="E12" s="118"/>
      <c r="F12" s="119"/>
      <c r="G12" s="119"/>
      <c r="H12" s="119"/>
      <c r="I12" s="119"/>
      <c r="J12" s="118"/>
      <c r="K12" s="119"/>
      <c r="L12" s="119"/>
      <c r="M12" s="119"/>
      <c r="N12" s="119"/>
      <c r="O12" s="119"/>
      <c r="P12" s="119"/>
      <c r="Q12" s="119"/>
      <c r="R12" s="119"/>
      <c r="S12" s="118"/>
      <c r="T12" s="117"/>
    </row>
    <row r="13" spans="1:23" s="162" customFormat="1" ht="24" customHeight="1">
      <c r="A13" s="167" t="s">
        <v>102</v>
      </c>
      <c r="B13" s="167"/>
      <c r="C13" s="167"/>
      <c r="D13" s="167"/>
      <c r="E13" s="166">
        <f>H13+K13+N13+Q13</f>
        <v>21716</v>
      </c>
      <c r="F13" s="165">
        <f>I13+L13+O13+R13</f>
        <v>7189</v>
      </c>
      <c r="G13" s="165">
        <f>J13+M13+P13+S13</f>
        <v>14527</v>
      </c>
      <c r="H13" s="165">
        <v>19055</v>
      </c>
      <c r="I13" s="165">
        <v>6629</v>
      </c>
      <c r="J13" s="165">
        <v>12426</v>
      </c>
      <c r="K13" s="165">
        <v>2145</v>
      </c>
      <c r="L13" s="165">
        <v>437</v>
      </c>
      <c r="M13" s="165">
        <v>1708</v>
      </c>
      <c r="N13" s="165">
        <v>516</v>
      </c>
      <c r="O13" s="165">
        <v>123</v>
      </c>
      <c r="P13" s="165">
        <v>393</v>
      </c>
      <c r="Q13" s="165">
        <v>0</v>
      </c>
      <c r="R13" s="165">
        <v>0</v>
      </c>
      <c r="S13" s="165">
        <v>0</v>
      </c>
      <c r="T13" s="164"/>
      <c r="U13" s="163" t="s">
        <v>28</v>
      </c>
    </row>
    <row r="14" spans="1:23" ht="18" customHeight="1">
      <c r="A14" s="111" t="s">
        <v>101</v>
      </c>
      <c r="B14" s="161"/>
      <c r="E14" s="115">
        <f>H14+K14+N14+Q14</f>
        <v>4500</v>
      </c>
      <c r="F14" s="114">
        <f>I14+L14+O14+R14</f>
        <v>1029</v>
      </c>
      <c r="G14" s="114">
        <f>J14+M14+P14+S14</f>
        <v>3471</v>
      </c>
      <c r="H14" s="114">
        <v>3177</v>
      </c>
      <c r="I14" s="114">
        <v>734</v>
      </c>
      <c r="J14" s="114">
        <v>2443</v>
      </c>
      <c r="K14" s="114">
        <v>1043</v>
      </c>
      <c r="L14" s="114">
        <v>245</v>
      </c>
      <c r="M14" s="114">
        <v>798</v>
      </c>
      <c r="N14" s="114">
        <v>280</v>
      </c>
      <c r="O14" s="114">
        <v>50</v>
      </c>
      <c r="P14" s="114">
        <v>230</v>
      </c>
      <c r="Q14" s="114">
        <v>0</v>
      </c>
      <c r="R14" s="114">
        <v>0</v>
      </c>
      <c r="S14" s="114">
        <v>0</v>
      </c>
      <c r="T14" s="159" t="s">
        <v>147</v>
      </c>
      <c r="U14" s="159"/>
      <c r="V14" s="108"/>
      <c r="W14" s="108"/>
    </row>
    <row r="15" spans="1:23" ht="18" customHeight="1">
      <c r="A15" s="111" t="s">
        <v>99</v>
      </c>
      <c r="B15" s="161"/>
      <c r="E15" s="115">
        <f>H15+K15+N15+Q15</f>
        <v>609</v>
      </c>
      <c r="F15" s="114">
        <f>I15+L15+O15+R15</f>
        <v>213</v>
      </c>
      <c r="G15" s="114">
        <f>J15+M15+P15+S15</f>
        <v>396</v>
      </c>
      <c r="H15" s="114">
        <v>556</v>
      </c>
      <c r="I15" s="114">
        <v>208</v>
      </c>
      <c r="J15" s="114">
        <v>348</v>
      </c>
      <c r="K15" s="114">
        <v>53</v>
      </c>
      <c r="L15" s="114">
        <v>5</v>
      </c>
      <c r="M15" s="114">
        <v>48</v>
      </c>
      <c r="N15" s="114">
        <v>0</v>
      </c>
      <c r="O15" s="114">
        <v>0</v>
      </c>
      <c r="P15" s="114">
        <v>0</v>
      </c>
      <c r="Q15" s="114">
        <v>0</v>
      </c>
      <c r="R15" s="114">
        <v>0</v>
      </c>
      <c r="S15" s="114">
        <v>0</v>
      </c>
      <c r="T15" s="159" t="s">
        <v>146</v>
      </c>
      <c r="U15" s="159"/>
      <c r="V15" s="108"/>
      <c r="W15" s="108"/>
    </row>
    <row r="16" spans="1:23" ht="18" customHeight="1">
      <c r="A16" s="111" t="s">
        <v>97</v>
      </c>
      <c r="B16" s="161"/>
      <c r="E16" s="115">
        <f>H16+K16+N16+Q16</f>
        <v>595</v>
      </c>
      <c r="F16" s="114">
        <f>I16+L16+O16+R16</f>
        <v>228</v>
      </c>
      <c r="G16" s="114">
        <f>J16+M16+P16+S16</f>
        <v>367</v>
      </c>
      <c r="H16" s="114">
        <v>583</v>
      </c>
      <c r="I16" s="114">
        <v>226</v>
      </c>
      <c r="J16" s="114">
        <v>357</v>
      </c>
      <c r="K16" s="114">
        <v>12</v>
      </c>
      <c r="L16" s="114">
        <v>2</v>
      </c>
      <c r="M16" s="114">
        <v>10</v>
      </c>
      <c r="N16" s="114">
        <v>0</v>
      </c>
      <c r="O16" s="114">
        <v>0</v>
      </c>
      <c r="P16" s="114">
        <v>0</v>
      </c>
      <c r="Q16" s="114">
        <v>0</v>
      </c>
      <c r="R16" s="114">
        <v>0</v>
      </c>
      <c r="S16" s="114">
        <v>0</v>
      </c>
      <c r="T16" s="159" t="s">
        <v>145</v>
      </c>
      <c r="U16" s="159"/>
      <c r="V16" s="108"/>
      <c r="W16" s="108"/>
    </row>
    <row r="17" spans="1:23" ht="18" customHeight="1">
      <c r="A17" s="111" t="s">
        <v>95</v>
      </c>
      <c r="B17" s="161"/>
      <c r="E17" s="115">
        <f>H17+K17+N17+Q17</f>
        <v>802</v>
      </c>
      <c r="F17" s="114">
        <f>I17+L17+O17+R17</f>
        <v>319</v>
      </c>
      <c r="G17" s="114">
        <f>J17+M17+P17+S17</f>
        <v>483</v>
      </c>
      <c r="H17" s="114">
        <v>801</v>
      </c>
      <c r="I17" s="114">
        <v>318</v>
      </c>
      <c r="J17" s="114">
        <v>483</v>
      </c>
      <c r="K17" s="114">
        <v>0</v>
      </c>
      <c r="L17" s="114">
        <v>0</v>
      </c>
      <c r="M17" s="114">
        <v>0</v>
      </c>
      <c r="N17" s="114">
        <v>1</v>
      </c>
      <c r="O17" s="114">
        <v>1</v>
      </c>
      <c r="P17" s="114">
        <v>0</v>
      </c>
      <c r="Q17" s="114">
        <v>0</v>
      </c>
      <c r="R17" s="114">
        <v>0</v>
      </c>
      <c r="S17" s="114">
        <v>0</v>
      </c>
      <c r="T17" s="159" t="s">
        <v>144</v>
      </c>
      <c r="U17" s="159"/>
      <c r="V17" s="108"/>
      <c r="W17" s="108"/>
    </row>
    <row r="18" spans="1:23" ht="18" customHeight="1">
      <c r="A18" s="111" t="s">
        <v>93</v>
      </c>
      <c r="B18" s="161"/>
      <c r="E18" s="115">
        <f>H18+K18+N18+Q18</f>
        <v>196</v>
      </c>
      <c r="F18" s="114">
        <f>I18+L18+O18+R18</f>
        <v>69</v>
      </c>
      <c r="G18" s="114">
        <f>J18+M18+P18+S18</f>
        <v>127</v>
      </c>
      <c r="H18" s="114">
        <v>196</v>
      </c>
      <c r="I18" s="114">
        <v>69</v>
      </c>
      <c r="J18" s="114">
        <v>127</v>
      </c>
      <c r="K18" s="114">
        <v>0</v>
      </c>
      <c r="L18" s="114">
        <v>0</v>
      </c>
      <c r="M18" s="114">
        <v>0</v>
      </c>
      <c r="N18" s="114">
        <v>0</v>
      </c>
      <c r="O18" s="114">
        <v>0</v>
      </c>
      <c r="P18" s="114">
        <v>0</v>
      </c>
      <c r="Q18" s="114">
        <v>0</v>
      </c>
      <c r="R18" s="114">
        <v>0</v>
      </c>
      <c r="S18" s="114">
        <v>0</v>
      </c>
      <c r="T18" s="159" t="s">
        <v>143</v>
      </c>
      <c r="U18" s="159"/>
      <c r="V18" s="108"/>
      <c r="W18" s="108"/>
    </row>
    <row r="19" spans="1:23" ht="18" customHeight="1">
      <c r="A19" s="111" t="s">
        <v>91</v>
      </c>
      <c r="B19" s="161"/>
      <c r="E19" s="113">
        <f>H19+K19+N19+Q19</f>
        <v>508</v>
      </c>
      <c r="F19" s="113">
        <f>I19+L19+O19+R19</f>
        <v>186</v>
      </c>
      <c r="G19" s="112">
        <f>J19+M19+P19+S19</f>
        <v>322</v>
      </c>
      <c r="H19" s="113">
        <v>497</v>
      </c>
      <c r="I19" s="113">
        <v>183</v>
      </c>
      <c r="J19" s="112">
        <v>314</v>
      </c>
      <c r="K19" s="113">
        <v>6</v>
      </c>
      <c r="L19" s="113">
        <v>3</v>
      </c>
      <c r="M19" s="112">
        <v>3</v>
      </c>
      <c r="N19" s="113">
        <v>5</v>
      </c>
      <c r="O19" s="113">
        <v>0</v>
      </c>
      <c r="P19" s="112">
        <v>5</v>
      </c>
      <c r="Q19" s="113">
        <v>0</v>
      </c>
      <c r="R19" s="113">
        <v>0</v>
      </c>
      <c r="S19" s="112">
        <v>0</v>
      </c>
      <c r="T19" s="159" t="s">
        <v>142</v>
      </c>
      <c r="U19" s="159"/>
      <c r="V19" s="108"/>
      <c r="W19" s="108"/>
    </row>
    <row r="20" spans="1:23" ht="18" customHeight="1">
      <c r="A20" s="111" t="s">
        <v>89</v>
      </c>
      <c r="B20" s="161"/>
      <c r="E20" s="113">
        <f>H20+K20+N20+Q20</f>
        <v>648</v>
      </c>
      <c r="F20" s="113">
        <f>I20+L20+O20+R20</f>
        <v>209</v>
      </c>
      <c r="G20" s="112">
        <f>J20+M20+P20+S20</f>
        <v>439</v>
      </c>
      <c r="H20" s="113">
        <v>600</v>
      </c>
      <c r="I20" s="113">
        <v>200</v>
      </c>
      <c r="J20" s="112">
        <v>400</v>
      </c>
      <c r="K20" s="113">
        <v>38</v>
      </c>
      <c r="L20" s="113">
        <v>4</v>
      </c>
      <c r="M20" s="112">
        <v>34</v>
      </c>
      <c r="N20" s="113">
        <v>10</v>
      </c>
      <c r="O20" s="113">
        <v>5</v>
      </c>
      <c r="P20" s="112">
        <v>5</v>
      </c>
      <c r="Q20" s="113">
        <v>0</v>
      </c>
      <c r="R20" s="113">
        <v>0</v>
      </c>
      <c r="S20" s="112">
        <v>0</v>
      </c>
      <c r="T20" s="159" t="s">
        <v>141</v>
      </c>
      <c r="U20" s="159"/>
      <c r="V20" s="108"/>
      <c r="W20" s="108"/>
    </row>
    <row r="21" spans="1:23" ht="18" customHeight="1">
      <c r="A21" s="111" t="s">
        <v>87</v>
      </c>
      <c r="B21" s="161"/>
      <c r="E21" s="110">
        <f>H21+K21+N21+Q21</f>
        <v>1184</v>
      </c>
      <c r="F21" s="110">
        <f>I21+L21+O21+R21</f>
        <v>426</v>
      </c>
      <c r="G21" s="110">
        <f>J21+M21+P21+S21</f>
        <v>758</v>
      </c>
      <c r="H21" s="110">
        <v>1071</v>
      </c>
      <c r="I21" s="110">
        <v>398</v>
      </c>
      <c r="J21" s="110">
        <v>673</v>
      </c>
      <c r="K21" s="110">
        <v>113</v>
      </c>
      <c r="L21" s="110">
        <v>28</v>
      </c>
      <c r="M21" s="110">
        <v>85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59" t="s">
        <v>140</v>
      </c>
      <c r="U21" s="159"/>
      <c r="V21" s="108"/>
      <c r="W21" s="108"/>
    </row>
    <row r="22" spans="1:23" ht="18" customHeight="1">
      <c r="A22" s="111" t="s">
        <v>85</v>
      </c>
      <c r="B22" s="161"/>
      <c r="E22" s="110">
        <f>H22+K22+N22+Q22</f>
        <v>497</v>
      </c>
      <c r="F22" s="110">
        <f>I22+L22+O22+R22</f>
        <v>164</v>
      </c>
      <c r="G22" s="110">
        <f>J22+M22+P22+S22</f>
        <v>333</v>
      </c>
      <c r="H22" s="110">
        <v>476</v>
      </c>
      <c r="I22" s="110">
        <v>163</v>
      </c>
      <c r="J22" s="110">
        <v>313</v>
      </c>
      <c r="K22" s="110">
        <v>21</v>
      </c>
      <c r="L22" s="110">
        <v>1</v>
      </c>
      <c r="M22" s="110">
        <v>20</v>
      </c>
      <c r="N22" s="110">
        <v>0</v>
      </c>
      <c r="O22" s="110">
        <v>0</v>
      </c>
      <c r="P22" s="110">
        <v>0</v>
      </c>
      <c r="Q22" s="110">
        <v>0</v>
      </c>
      <c r="R22" s="110">
        <v>0</v>
      </c>
      <c r="S22" s="110">
        <v>0</v>
      </c>
      <c r="T22" s="159" t="s">
        <v>139</v>
      </c>
      <c r="U22" s="159"/>
      <c r="V22" s="108"/>
      <c r="W22" s="108"/>
    </row>
    <row r="23" spans="1:23" ht="18" customHeight="1">
      <c r="A23" s="111" t="s">
        <v>83</v>
      </c>
      <c r="B23" s="161"/>
      <c r="E23" s="110">
        <f>H23+K23+N23+Q23</f>
        <v>947</v>
      </c>
      <c r="F23" s="110">
        <f>I23+L23+O23+R23</f>
        <v>328</v>
      </c>
      <c r="G23" s="110">
        <f>J23+M23+P23+S23</f>
        <v>619</v>
      </c>
      <c r="H23" s="110">
        <v>826</v>
      </c>
      <c r="I23" s="110">
        <v>301</v>
      </c>
      <c r="J23" s="110">
        <v>525</v>
      </c>
      <c r="K23" s="110">
        <v>53</v>
      </c>
      <c r="L23" s="110">
        <v>10</v>
      </c>
      <c r="M23" s="110">
        <v>43</v>
      </c>
      <c r="N23" s="110">
        <v>68</v>
      </c>
      <c r="O23" s="110">
        <v>17</v>
      </c>
      <c r="P23" s="110">
        <v>51</v>
      </c>
      <c r="Q23" s="110">
        <v>0</v>
      </c>
      <c r="R23" s="110">
        <v>0</v>
      </c>
      <c r="S23" s="110">
        <v>0</v>
      </c>
      <c r="T23" s="159" t="s">
        <v>138</v>
      </c>
      <c r="U23" s="159"/>
      <c r="V23" s="108"/>
      <c r="W23" s="108"/>
    </row>
    <row r="24" spans="1:23" ht="18" customHeight="1">
      <c r="A24" s="111" t="s">
        <v>81</v>
      </c>
      <c r="B24" s="161"/>
      <c r="E24" s="110">
        <f>H24+K24+N24+Q24</f>
        <v>405</v>
      </c>
      <c r="F24" s="110">
        <f>I24+L24+O24+R24</f>
        <v>159</v>
      </c>
      <c r="G24" s="110">
        <f>J24+M24+P24+S24</f>
        <v>246</v>
      </c>
      <c r="H24" s="110">
        <v>372</v>
      </c>
      <c r="I24" s="110">
        <v>150</v>
      </c>
      <c r="J24" s="110">
        <v>222</v>
      </c>
      <c r="K24" s="110">
        <v>30</v>
      </c>
      <c r="L24" s="110">
        <v>9</v>
      </c>
      <c r="M24" s="110">
        <v>21</v>
      </c>
      <c r="N24" s="110">
        <v>3</v>
      </c>
      <c r="O24" s="110">
        <v>0</v>
      </c>
      <c r="P24" s="110">
        <v>3</v>
      </c>
      <c r="Q24" s="110">
        <v>0</v>
      </c>
      <c r="R24" s="110">
        <v>0</v>
      </c>
      <c r="S24" s="110">
        <v>0</v>
      </c>
      <c r="T24" s="159" t="s">
        <v>137</v>
      </c>
      <c r="U24" s="159"/>
      <c r="V24" s="108"/>
      <c r="W24" s="108"/>
    </row>
    <row r="25" spans="1:23" ht="18" customHeight="1">
      <c r="A25" s="111" t="s">
        <v>79</v>
      </c>
      <c r="B25" s="161"/>
      <c r="E25" s="110">
        <f>H25+K25+N25+Q25</f>
        <v>692</v>
      </c>
      <c r="F25" s="110">
        <f>I25+L25+O25+R25</f>
        <v>241</v>
      </c>
      <c r="G25" s="110">
        <f>J25+M25+P25+S25</f>
        <v>451</v>
      </c>
      <c r="H25" s="110">
        <v>533</v>
      </c>
      <c r="I25" s="110">
        <v>201</v>
      </c>
      <c r="J25" s="110">
        <v>332</v>
      </c>
      <c r="K25" s="110">
        <v>85</v>
      </c>
      <c r="L25" s="110">
        <v>17</v>
      </c>
      <c r="M25" s="110">
        <v>68</v>
      </c>
      <c r="N25" s="110">
        <v>74</v>
      </c>
      <c r="O25" s="110">
        <v>23</v>
      </c>
      <c r="P25" s="110">
        <v>51</v>
      </c>
      <c r="Q25" s="110">
        <v>0</v>
      </c>
      <c r="R25" s="110">
        <v>0</v>
      </c>
      <c r="S25" s="110">
        <v>0</v>
      </c>
      <c r="T25" s="159" t="s">
        <v>136</v>
      </c>
      <c r="U25" s="159"/>
      <c r="V25" s="108"/>
      <c r="W25" s="108"/>
    </row>
    <row r="26" spans="1:23" ht="18" customHeight="1">
      <c r="A26" s="111" t="s">
        <v>76</v>
      </c>
      <c r="B26" s="161"/>
      <c r="E26" s="110">
        <f>H26+K26+N26+Q26</f>
        <v>626</v>
      </c>
      <c r="F26" s="110">
        <f>I26+L26+O26+R26</f>
        <v>256</v>
      </c>
      <c r="G26" s="110">
        <f>J26+M26+P26+S26</f>
        <v>370</v>
      </c>
      <c r="H26" s="110">
        <v>605</v>
      </c>
      <c r="I26" s="110">
        <v>255</v>
      </c>
      <c r="J26" s="110">
        <v>350</v>
      </c>
      <c r="K26" s="110">
        <v>21</v>
      </c>
      <c r="L26" s="110">
        <v>1</v>
      </c>
      <c r="M26" s="110">
        <v>20</v>
      </c>
      <c r="N26" s="110">
        <v>0</v>
      </c>
      <c r="O26" s="110">
        <v>0</v>
      </c>
      <c r="P26" s="110">
        <v>0</v>
      </c>
      <c r="Q26" s="110">
        <v>0</v>
      </c>
      <c r="R26" s="110">
        <v>0</v>
      </c>
      <c r="S26" s="110">
        <v>0</v>
      </c>
      <c r="T26" s="159" t="s">
        <v>135</v>
      </c>
      <c r="U26" s="159"/>
      <c r="V26" s="108"/>
      <c r="W26" s="108"/>
    </row>
    <row r="27" spans="1:23" ht="18" customHeight="1">
      <c r="A27" s="111" t="s">
        <v>74</v>
      </c>
      <c r="B27" s="161"/>
      <c r="E27" s="115">
        <f>H27+K27+N27+Q27</f>
        <v>895</v>
      </c>
      <c r="F27" s="114">
        <f>I27+L27+O27+R27</f>
        <v>322</v>
      </c>
      <c r="G27" s="114">
        <f>J27+M27+P27+S27</f>
        <v>573</v>
      </c>
      <c r="H27" s="114">
        <v>862</v>
      </c>
      <c r="I27" s="114">
        <v>314</v>
      </c>
      <c r="J27" s="114">
        <v>548</v>
      </c>
      <c r="K27" s="114">
        <v>11</v>
      </c>
      <c r="L27" s="114">
        <v>1</v>
      </c>
      <c r="M27" s="114">
        <v>10</v>
      </c>
      <c r="N27" s="114">
        <v>22</v>
      </c>
      <c r="O27" s="114">
        <v>7</v>
      </c>
      <c r="P27" s="114">
        <v>15</v>
      </c>
      <c r="Q27" s="114">
        <v>0</v>
      </c>
      <c r="R27" s="114">
        <v>0</v>
      </c>
      <c r="S27" s="114">
        <v>0</v>
      </c>
      <c r="T27" s="159" t="s">
        <v>134</v>
      </c>
      <c r="U27" s="159"/>
      <c r="V27" s="108"/>
      <c r="W27" s="108"/>
    </row>
    <row r="28" spans="1:23" ht="18" customHeight="1">
      <c r="A28" s="111" t="s">
        <v>72</v>
      </c>
      <c r="B28" s="161"/>
      <c r="E28" s="115">
        <f>H28+K28+N28+Q28</f>
        <v>1066</v>
      </c>
      <c r="F28" s="114">
        <f>I28+L28+O28+R28</f>
        <v>409</v>
      </c>
      <c r="G28" s="114">
        <f>J28+M28+P28+S28</f>
        <v>657</v>
      </c>
      <c r="H28" s="114">
        <v>1056</v>
      </c>
      <c r="I28" s="114">
        <v>408</v>
      </c>
      <c r="J28" s="114">
        <v>648</v>
      </c>
      <c r="K28" s="114">
        <v>10</v>
      </c>
      <c r="L28" s="114">
        <v>1</v>
      </c>
      <c r="M28" s="114">
        <v>9</v>
      </c>
      <c r="N28" s="114">
        <v>0</v>
      </c>
      <c r="O28" s="114">
        <v>0</v>
      </c>
      <c r="P28" s="114">
        <v>0</v>
      </c>
      <c r="Q28" s="114">
        <v>0</v>
      </c>
      <c r="R28" s="114">
        <v>0</v>
      </c>
      <c r="S28" s="114">
        <v>0</v>
      </c>
      <c r="T28" s="159" t="s">
        <v>133</v>
      </c>
      <c r="U28" s="159"/>
      <c r="V28" s="108"/>
      <c r="W28" s="108"/>
    </row>
    <row r="29" spans="1:23" ht="18" customHeight="1">
      <c r="A29" s="111" t="s">
        <v>70</v>
      </c>
      <c r="B29" s="161"/>
      <c r="E29" s="115">
        <f>H29+K29+N29+Q29</f>
        <v>707</v>
      </c>
      <c r="F29" s="114">
        <f>I29+L29+O29+R29</f>
        <v>278</v>
      </c>
      <c r="G29" s="114">
        <f>J29+M29+P29+S29</f>
        <v>429</v>
      </c>
      <c r="H29" s="114">
        <v>604</v>
      </c>
      <c r="I29" s="114">
        <v>258</v>
      </c>
      <c r="J29" s="114">
        <v>346</v>
      </c>
      <c r="K29" s="114">
        <v>103</v>
      </c>
      <c r="L29" s="114">
        <v>20</v>
      </c>
      <c r="M29" s="114">
        <v>83</v>
      </c>
      <c r="N29" s="114">
        <v>0</v>
      </c>
      <c r="O29" s="114">
        <v>0</v>
      </c>
      <c r="P29" s="114">
        <v>0</v>
      </c>
      <c r="Q29" s="114">
        <v>0</v>
      </c>
      <c r="R29" s="114">
        <v>0</v>
      </c>
      <c r="S29" s="114">
        <v>0</v>
      </c>
      <c r="T29" s="159" t="s">
        <v>132</v>
      </c>
      <c r="U29" s="159"/>
      <c r="V29" s="108"/>
      <c r="W29" s="108"/>
    </row>
    <row r="30" spans="1:23" ht="18" customHeight="1">
      <c r="A30" s="111" t="s">
        <v>68</v>
      </c>
      <c r="B30" s="160"/>
      <c r="C30" s="160"/>
      <c r="D30" s="160"/>
      <c r="E30" s="115">
        <f>H30+K30+N30+Q30</f>
        <v>706</v>
      </c>
      <c r="F30" s="114">
        <f>I30+L30+O30+R30</f>
        <v>265</v>
      </c>
      <c r="G30" s="114">
        <f>J30+M30+P30+S30</f>
        <v>441</v>
      </c>
      <c r="H30" s="114">
        <v>706</v>
      </c>
      <c r="I30" s="114">
        <v>265</v>
      </c>
      <c r="J30" s="114">
        <v>441</v>
      </c>
      <c r="K30" s="114">
        <v>0</v>
      </c>
      <c r="L30" s="114">
        <v>0</v>
      </c>
      <c r="M30" s="114">
        <v>0</v>
      </c>
      <c r="N30" s="114">
        <v>0</v>
      </c>
      <c r="O30" s="114">
        <v>0</v>
      </c>
      <c r="P30" s="114">
        <v>0</v>
      </c>
      <c r="Q30" s="114">
        <v>0</v>
      </c>
      <c r="R30" s="114">
        <v>0</v>
      </c>
      <c r="S30" s="114">
        <v>0</v>
      </c>
      <c r="T30" s="159" t="s">
        <v>131</v>
      </c>
      <c r="U30" s="159"/>
      <c r="V30" s="108"/>
      <c r="W30" s="108"/>
    </row>
    <row r="31" spans="1:23" ht="18" customHeight="1">
      <c r="A31" s="111" t="s">
        <v>66</v>
      </c>
      <c r="B31" s="160"/>
      <c r="C31" s="160"/>
      <c r="D31" s="160"/>
      <c r="E31" s="115">
        <f>H31+K31+N31+Q31</f>
        <v>467</v>
      </c>
      <c r="F31" s="114">
        <f>I31+L31+O31+R31</f>
        <v>147</v>
      </c>
      <c r="G31" s="114">
        <f>J31+M31+P31+S31</f>
        <v>320</v>
      </c>
      <c r="H31" s="114">
        <v>455</v>
      </c>
      <c r="I31" s="114">
        <v>143</v>
      </c>
      <c r="J31" s="114">
        <v>312</v>
      </c>
      <c r="K31" s="114">
        <v>12</v>
      </c>
      <c r="L31" s="114">
        <v>4</v>
      </c>
      <c r="M31" s="114">
        <v>8</v>
      </c>
      <c r="N31" s="114">
        <v>0</v>
      </c>
      <c r="O31" s="114">
        <v>0</v>
      </c>
      <c r="P31" s="114">
        <v>0</v>
      </c>
      <c r="Q31" s="114">
        <v>0</v>
      </c>
      <c r="R31" s="114">
        <v>0</v>
      </c>
      <c r="S31" s="114">
        <v>0</v>
      </c>
      <c r="T31" s="159" t="s">
        <v>130</v>
      </c>
      <c r="U31" s="159"/>
    </row>
    <row r="32" spans="1:23">
      <c r="A32" s="157"/>
      <c r="B32" s="158" t="s">
        <v>129</v>
      </c>
      <c r="C32" s="156">
        <v>3.4</v>
      </c>
      <c r="D32" s="158" t="s">
        <v>128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</row>
    <row r="33" spans="1:22">
      <c r="A33" s="154"/>
      <c r="B33" s="155" t="s">
        <v>127</v>
      </c>
      <c r="C33" s="156">
        <v>3.4</v>
      </c>
      <c r="D33" s="155" t="s">
        <v>126</v>
      </c>
      <c r="E33" s="154"/>
      <c r="F33" s="154"/>
      <c r="G33" s="154"/>
      <c r="H33" s="154"/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</row>
    <row r="35" spans="1:22">
      <c r="A35" s="148" t="s">
        <v>48</v>
      </c>
      <c r="B35" s="148"/>
      <c r="C35" s="148"/>
      <c r="D35" s="153"/>
      <c r="E35" s="147"/>
      <c r="F35" s="146"/>
      <c r="G35" s="145"/>
      <c r="H35" s="152" t="s">
        <v>47</v>
      </c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0"/>
      <c r="T35" s="149" t="s">
        <v>46</v>
      </c>
      <c r="U35" s="148"/>
      <c r="V35" s="122"/>
    </row>
    <row r="36" spans="1:22">
      <c r="A36" s="127"/>
      <c r="B36" s="127"/>
      <c r="C36" s="127"/>
      <c r="D36" s="130"/>
      <c r="E36" s="141"/>
      <c r="F36" s="116"/>
      <c r="G36" s="140" t="s">
        <v>45</v>
      </c>
      <c r="H36" s="139"/>
      <c r="I36" s="138"/>
      <c r="J36" s="137"/>
      <c r="K36" s="139" t="s">
        <v>44</v>
      </c>
      <c r="L36" s="138"/>
      <c r="M36" s="138"/>
      <c r="N36" s="147"/>
      <c r="O36" s="146"/>
      <c r="P36" s="145"/>
      <c r="Q36" s="116"/>
      <c r="R36" s="116"/>
      <c r="S36" s="140"/>
      <c r="T36" s="128"/>
      <c r="U36" s="127"/>
      <c r="V36" s="122"/>
    </row>
    <row r="37" spans="1:22">
      <c r="A37" s="127"/>
      <c r="B37" s="127"/>
      <c r="C37" s="127"/>
      <c r="D37" s="130"/>
      <c r="E37" s="139" t="s">
        <v>31</v>
      </c>
      <c r="F37" s="138"/>
      <c r="G37" s="137"/>
      <c r="H37" s="139" t="s">
        <v>43</v>
      </c>
      <c r="I37" s="138"/>
      <c r="J37" s="137"/>
      <c r="K37" s="139" t="s">
        <v>42</v>
      </c>
      <c r="L37" s="138"/>
      <c r="M37" s="138"/>
      <c r="N37" s="139" t="s">
        <v>41</v>
      </c>
      <c r="O37" s="138"/>
      <c r="P37" s="137"/>
      <c r="Q37" s="122"/>
      <c r="R37" s="122"/>
      <c r="S37" s="122"/>
      <c r="T37" s="128"/>
      <c r="U37" s="127"/>
      <c r="V37" s="122"/>
    </row>
    <row r="38" spans="1:22">
      <c r="A38" s="127"/>
      <c r="B38" s="127"/>
      <c r="C38" s="127"/>
      <c r="D38" s="130"/>
      <c r="E38" s="139" t="s">
        <v>28</v>
      </c>
      <c r="F38" s="138"/>
      <c r="G38" s="137"/>
      <c r="H38" s="139" t="s">
        <v>40</v>
      </c>
      <c r="I38" s="138"/>
      <c r="J38" s="137"/>
      <c r="K38" s="139" t="s">
        <v>39</v>
      </c>
      <c r="L38" s="138"/>
      <c r="M38" s="138"/>
      <c r="N38" s="139" t="s">
        <v>38</v>
      </c>
      <c r="O38" s="138"/>
      <c r="P38" s="137"/>
      <c r="Q38" s="144" t="s">
        <v>125</v>
      </c>
      <c r="R38" s="143"/>
      <c r="S38" s="142"/>
      <c r="T38" s="128"/>
      <c r="U38" s="127"/>
      <c r="V38" s="122"/>
    </row>
    <row r="39" spans="1:22" ht="3" customHeight="1">
      <c r="A39" s="127"/>
      <c r="B39" s="127"/>
      <c r="C39" s="127"/>
      <c r="D39" s="130"/>
      <c r="E39" s="141"/>
      <c r="F39" s="116"/>
      <c r="G39" s="140"/>
      <c r="H39" s="139" t="s">
        <v>36</v>
      </c>
      <c r="I39" s="138"/>
      <c r="J39" s="137"/>
      <c r="K39" s="139" t="s">
        <v>35</v>
      </c>
      <c r="L39" s="138"/>
      <c r="M39" s="138"/>
      <c r="N39" s="139" t="s">
        <v>34</v>
      </c>
      <c r="O39" s="138"/>
      <c r="P39" s="137"/>
      <c r="Q39" s="139" t="s">
        <v>33</v>
      </c>
      <c r="R39" s="138"/>
      <c r="S39" s="137"/>
      <c r="T39" s="128"/>
      <c r="U39" s="127"/>
      <c r="V39" s="122"/>
    </row>
    <row r="40" spans="1:22" ht="3" customHeight="1">
      <c r="A40" s="127"/>
      <c r="B40" s="127"/>
      <c r="C40" s="127"/>
      <c r="D40" s="130"/>
      <c r="E40" s="133"/>
      <c r="F40" s="132"/>
      <c r="G40" s="131"/>
      <c r="H40" s="135" t="s">
        <v>32</v>
      </c>
      <c r="I40" s="134"/>
      <c r="J40" s="136"/>
      <c r="K40" s="135" t="s">
        <v>32</v>
      </c>
      <c r="L40" s="134"/>
      <c r="M40" s="134"/>
      <c r="N40" s="133"/>
      <c r="O40" s="132"/>
      <c r="P40" s="131"/>
      <c r="Q40" s="132"/>
      <c r="R40" s="132"/>
      <c r="S40" s="131"/>
      <c r="T40" s="128"/>
      <c r="U40" s="127"/>
      <c r="V40" s="122"/>
    </row>
    <row r="41" spans="1:22">
      <c r="A41" s="127"/>
      <c r="B41" s="127"/>
      <c r="C41" s="127"/>
      <c r="D41" s="130"/>
      <c r="E41" s="129" t="s">
        <v>31</v>
      </c>
      <c r="F41" s="129" t="s">
        <v>30</v>
      </c>
      <c r="G41" s="129" t="s">
        <v>29</v>
      </c>
      <c r="H41" s="119" t="s">
        <v>31</v>
      </c>
      <c r="I41" s="119" t="s">
        <v>30</v>
      </c>
      <c r="J41" s="118" t="s">
        <v>29</v>
      </c>
      <c r="K41" s="129" t="s">
        <v>31</v>
      </c>
      <c r="L41" s="129" t="s">
        <v>30</v>
      </c>
      <c r="M41" s="129" t="s">
        <v>29</v>
      </c>
      <c r="N41" s="119" t="s">
        <v>31</v>
      </c>
      <c r="O41" s="119" t="s">
        <v>30</v>
      </c>
      <c r="P41" s="119" t="s">
        <v>29</v>
      </c>
      <c r="Q41" s="129" t="s">
        <v>31</v>
      </c>
      <c r="R41" s="129" t="s">
        <v>30</v>
      </c>
      <c r="S41" s="118" t="s">
        <v>29</v>
      </c>
      <c r="T41" s="128"/>
      <c r="U41" s="127"/>
      <c r="V41" s="122"/>
    </row>
    <row r="42" spans="1:22">
      <c r="A42" s="123"/>
      <c r="B42" s="123"/>
      <c r="C42" s="123"/>
      <c r="D42" s="126"/>
      <c r="E42" s="125" t="s">
        <v>28</v>
      </c>
      <c r="F42" s="125" t="s">
        <v>27</v>
      </c>
      <c r="G42" s="125" t="s">
        <v>26</v>
      </c>
      <c r="H42" s="125" t="s">
        <v>28</v>
      </c>
      <c r="I42" s="125" t="s">
        <v>27</v>
      </c>
      <c r="J42" s="125" t="s">
        <v>26</v>
      </c>
      <c r="K42" s="125" t="s">
        <v>28</v>
      </c>
      <c r="L42" s="125" t="s">
        <v>27</v>
      </c>
      <c r="M42" s="125" t="s">
        <v>26</v>
      </c>
      <c r="N42" s="125" t="s">
        <v>28</v>
      </c>
      <c r="O42" s="125" t="s">
        <v>27</v>
      </c>
      <c r="P42" s="125" t="s">
        <v>26</v>
      </c>
      <c r="Q42" s="125" t="s">
        <v>28</v>
      </c>
      <c r="R42" s="125" t="s">
        <v>27</v>
      </c>
      <c r="S42" s="125" t="s">
        <v>26</v>
      </c>
      <c r="T42" s="124"/>
      <c r="U42" s="123"/>
      <c r="V42" s="122"/>
    </row>
    <row r="43" spans="1:22" ht="9" customHeight="1">
      <c r="A43" s="121"/>
      <c r="B43" s="121"/>
      <c r="C43" s="121"/>
      <c r="D43" s="120"/>
      <c r="E43" s="118"/>
      <c r="F43" s="119"/>
      <c r="G43" s="119"/>
      <c r="H43" s="119"/>
      <c r="I43" s="119"/>
      <c r="J43" s="118"/>
      <c r="K43" s="119"/>
      <c r="L43" s="119"/>
      <c r="M43" s="119"/>
      <c r="N43" s="119"/>
      <c r="O43" s="119"/>
      <c r="P43" s="119"/>
      <c r="Q43" s="119"/>
      <c r="R43" s="119"/>
      <c r="S43" s="118"/>
      <c r="T43" s="117"/>
      <c r="U43" s="116"/>
      <c r="V43" s="116"/>
    </row>
    <row r="44" spans="1:22">
      <c r="A44" s="111" t="s">
        <v>64</v>
      </c>
      <c r="B44" s="111"/>
      <c r="E44" s="115">
        <f>H44+K44+N44+Q44</f>
        <v>265</v>
      </c>
      <c r="F44" s="114">
        <f>I44+L44+O44+R44</f>
        <v>76</v>
      </c>
      <c r="G44" s="114">
        <f>J44+M44+P44+S44</f>
        <v>189</v>
      </c>
      <c r="H44" s="114">
        <v>262</v>
      </c>
      <c r="I44" s="114">
        <v>76</v>
      </c>
      <c r="J44" s="114">
        <v>186</v>
      </c>
      <c r="K44" s="114">
        <v>3</v>
      </c>
      <c r="L44" s="114">
        <v>0</v>
      </c>
      <c r="M44" s="114">
        <v>3</v>
      </c>
      <c r="N44" s="114">
        <v>0</v>
      </c>
      <c r="O44" s="114">
        <v>0</v>
      </c>
      <c r="P44" s="114">
        <v>0</v>
      </c>
      <c r="Q44" s="114">
        <v>0</v>
      </c>
      <c r="R44" s="114">
        <v>0</v>
      </c>
      <c r="S44" s="114">
        <v>0</v>
      </c>
      <c r="T44" s="109" t="s">
        <v>124</v>
      </c>
      <c r="U44" s="109"/>
      <c r="V44" s="108"/>
    </row>
    <row r="45" spans="1:22">
      <c r="A45" s="111" t="s">
        <v>62</v>
      </c>
      <c r="B45" s="111"/>
      <c r="E45" s="115">
        <f>H45+K45+N45+Q45</f>
        <v>842</v>
      </c>
      <c r="F45" s="114">
        <f>I45+L45+O45+R45</f>
        <v>234</v>
      </c>
      <c r="G45" s="114">
        <f>J45+M45+P45+S45</f>
        <v>608</v>
      </c>
      <c r="H45" s="114">
        <v>737</v>
      </c>
      <c r="I45" s="114">
        <v>222</v>
      </c>
      <c r="J45" s="114">
        <v>515</v>
      </c>
      <c r="K45" s="114">
        <v>105</v>
      </c>
      <c r="L45" s="114">
        <v>12</v>
      </c>
      <c r="M45" s="114">
        <v>93</v>
      </c>
      <c r="N45" s="114">
        <v>0</v>
      </c>
      <c r="O45" s="114">
        <v>0</v>
      </c>
      <c r="P45" s="114">
        <v>0</v>
      </c>
      <c r="Q45" s="114">
        <v>0</v>
      </c>
      <c r="R45" s="114">
        <v>0</v>
      </c>
      <c r="S45" s="114">
        <v>0</v>
      </c>
      <c r="T45" s="109" t="s">
        <v>123</v>
      </c>
      <c r="U45" s="109"/>
      <c r="V45" s="108"/>
    </row>
    <row r="46" spans="1:22">
      <c r="A46" s="111" t="s">
        <v>60</v>
      </c>
      <c r="B46" s="111"/>
      <c r="E46" s="115">
        <f>H46+K46+N46+Q46</f>
        <v>1571</v>
      </c>
      <c r="F46" s="114">
        <f>I46+L46+O46+R46</f>
        <v>434</v>
      </c>
      <c r="G46" s="114">
        <f>J46+M46+P46+S46</f>
        <v>1137</v>
      </c>
      <c r="H46" s="114">
        <v>1173</v>
      </c>
      <c r="I46" s="114">
        <v>363</v>
      </c>
      <c r="J46" s="114">
        <v>810</v>
      </c>
      <c r="K46" s="114">
        <v>389</v>
      </c>
      <c r="L46" s="114">
        <v>69</v>
      </c>
      <c r="M46" s="114">
        <v>320</v>
      </c>
      <c r="N46" s="114">
        <v>9</v>
      </c>
      <c r="O46" s="114">
        <v>2</v>
      </c>
      <c r="P46" s="114">
        <v>7</v>
      </c>
      <c r="Q46" s="114">
        <v>0</v>
      </c>
      <c r="R46" s="114">
        <v>0</v>
      </c>
      <c r="S46" s="114">
        <v>0</v>
      </c>
      <c r="T46" s="109" t="s">
        <v>122</v>
      </c>
      <c r="U46" s="109"/>
      <c r="V46" s="108"/>
    </row>
    <row r="47" spans="1:22">
      <c r="A47" s="111" t="s">
        <v>58</v>
      </c>
      <c r="B47" s="111"/>
      <c r="E47" s="115">
        <f>H47+K47+N47+Q47</f>
        <v>390</v>
      </c>
      <c r="F47" s="114">
        <f>I47+L47+O47+R47</f>
        <v>150</v>
      </c>
      <c r="G47" s="114">
        <f>J47+M47+P47+S47</f>
        <v>240</v>
      </c>
      <c r="H47" s="114">
        <v>368</v>
      </c>
      <c r="I47" s="114">
        <v>149</v>
      </c>
      <c r="J47" s="114">
        <v>219</v>
      </c>
      <c r="K47" s="114">
        <v>22</v>
      </c>
      <c r="L47" s="114">
        <v>1</v>
      </c>
      <c r="M47" s="114">
        <v>21</v>
      </c>
      <c r="N47" s="114">
        <v>0</v>
      </c>
      <c r="O47" s="114">
        <v>0</v>
      </c>
      <c r="P47" s="114">
        <v>0</v>
      </c>
      <c r="Q47" s="114">
        <v>0</v>
      </c>
      <c r="R47" s="114">
        <v>0</v>
      </c>
      <c r="S47" s="114">
        <v>0</v>
      </c>
      <c r="T47" s="109" t="s">
        <v>121</v>
      </c>
      <c r="U47" s="109"/>
      <c r="V47" s="108"/>
    </row>
    <row r="48" spans="1:22">
      <c r="A48" s="111" t="s">
        <v>56</v>
      </c>
      <c r="B48" s="111"/>
      <c r="E48" s="115">
        <f>H48+K48+N48+Q48</f>
        <v>303</v>
      </c>
      <c r="F48" s="114">
        <f>I48+L48+O48+R48</f>
        <v>120</v>
      </c>
      <c r="G48" s="114">
        <f>J48+M48+P48+S48</f>
        <v>183</v>
      </c>
      <c r="H48" s="114">
        <v>298</v>
      </c>
      <c r="I48" s="114">
        <v>119</v>
      </c>
      <c r="J48" s="114">
        <v>179</v>
      </c>
      <c r="K48" s="114">
        <v>5</v>
      </c>
      <c r="L48" s="114">
        <v>1</v>
      </c>
      <c r="M48" s="114">
        <v>4</v>
      </c>
      <c r="N48" s="114">
        <v>0</v>
      </c>
      <c r="O48" s="114">
        <v>0</v>
      </c>
      <c r="P48" s="114">
        <v>0</v>
      </c>
      <c r="Q48" s="114">
        <v>0</v>
      </c>
      <c r="R48" s="114">
        <v>0</v>
      </c>
      <c r="S48" s="114">
        <v>0</v>
      </c>
      <c r="T48" s="109" t="s">
        <v>120</v>
      </c>
      <c r="U48" s="109"/>
      <c r="V48" s="108"/>
    </row>
    <row r="49" spans="1:22">
      <c r="A49" s="111" t="s">
        <v>54</v>
      </c>
      <c r="B49" s="111"/>
      <c r="E49" s="115">
        <f>H49+K49+N49+Q49</f>
        <v>285</v>
      </c>
      <c r="F49" s="114">
        <f>I49+L49+O49+R49</f>
        <v>101</v>
      </c>
      <c r="G49" s="114">
        <f>J49+M49+P49+S49</f>
        <v>184</v>
      </c>
      <c r="H49" s="114">
        <v>268</v>
      </c>
      <c r="I49" s="114">
        <v>98</v>
      </c>
      <c r="J49" s="114">
        <v>170</v>
      </c>
      <c r="K49" s="114">
        <v>0</v>
      </c>
      <c r="L49" s="114">
        <v>0</v>
      </c>
      <c r="M49" s="114">
        <v>0</v>
      </c>
      <c r="N49" s="114">
        <v>17</v>
      </c>
      <c r="O49" s="114">
        <v>3</v>
      </c>
      <c r="P49" s="114">
        <v>14</v>
      </c>
      <c r="Q49" s="114">
        <v>0</v>
      </c>
      <c r="R49" s="114">
        <v>0</v>
      </c>
      <c r="S49" s="114">
        <v>0</v>
      </c>
      <c r="T49" s="109" t="s">
        <v>119</v>
      </c>
      <c r="U49" s="109"/>
      <c r="V49" s="108"/>
    </row>
    <row r="50" spans="1:22">
      <c r="A50" s="111" t="s">
        <v>25</v>
      </c>
      <c r="B50" s="111"/>
      <c r="E50" s="113">
        <f>H50+K50+N50+Q50</f>
        <v>350</v>
      </c>
      <c r="F50" s="113">
        <f>I50+L50+O50+R50</f>
        <v>125</v>
      </c>
      <c r="G50" s="112">
        <f>J50+M50+P50+S50</f>
        <v>225</v>
      </c>
      <c r="H50" s="113">
        <v>340</v>
      </c>
      <c r="I50" s="113">
        <v>122</v>
      </c>
      <c r="J50" s="113">
        <v>218</v>
      </c>
      <c r="K50" s="113">
        <v>10</v>
      </c>
      <c r="L50" s="113">
        <v>3</v>
      </c>
      <c r="M50" s="112">
        <v>7</v>
      </c>
      <c r="N50" s="113">
        <v>0</v>
      </c>
      <c r="O50" s="113">
        <v>0</v>
      </c>
      <c r="P50" s="113">
        <v>0</v>
      </c>
      <c r="Q50" s="113">
        <v>0</v>
      </c>
      <c r="R50" s="113">
        <v>0</v>
      </c>
      <c r="S50" s="112">
        <v>0</v>
      </c>
      <c r="T50" s="109" t="s">
        <v>118</v>
      </c>
      <c r="U50" s="109"/>
      <c r="V50" s="108"/>
    </row>
    <row r="51" spans="1:22">
      <c r="A51" s="111" t="s">
        <v>23</v>
      </c>
      <c r="B51" s="111"/>
      <c r="E51" s="113">
        <f>H51+K51+N51+Q51</f>
        <v>189</v>
      </c>
      <c r="F51" s="113">
        <f>I51+L51+O51+R51</f>
        <v>83</v>
      </c>
      <c r="G51" s="112">
        <f>J51+M51+P51+S51</f>
        <v>106</v>
      </c>
      <c r="H51" s="113">
        <v>189</v>
      </c>
      <c r="I51" s="113">
        <v>83</v>
      </c>
      <c r="J51" s="113">
        <v>106</v>
      </c>
      <c r="K51" s="113">
        <v>0</v>
      </c>
      <c r="L51" s="113">
        <v>0</v>
      </c>
      <c r="M51" s="112">
        <v>0</v>
      </c>
      <c r="N51" s="113">
        <v>0</v>
      </c>
      <c r="O51" s="113">
        <v>0</v>
      </c>
      <c r="P51" s="113">
        <v>0</v>
      </c>
      <c r="Q51" s="113">
        <v>0</v>
      </c>
      <c r="R51" s="113">
        <v>0</v>
      </c>
      <c r="S51" s="112">
        <v>0</v>
      </c>
      <c r="T51" s="109" t="s">
        <v>117</v>
      </c>
      <c r="U51" s="109"/>
      <c r="V51" s="108"/>
    </row>
    <row r="52" spans="1:22">
      <c r="A52" s="111" t="s">
        <v>21</v>
      </c>
      <c r="B52" s="111"/>
      <c r="E52" s="110">
        <f>H52+K52+N52+Q52</f>
        <v>219</v>
      </c>
      <c r="F52" s="110">
        <f>I52+L52+O52+R52</f>
        <v>100</v>
      </c>
      <c r="G52" s="110">
        <f>J52+M52+P52+S52</f>
        <v>119</v>
      </c>
      <c r="H52" s="110">
        <v>219</v>
      </c>
      <c r="I52" s="110">
        <v>100</v>
      </c>
      <c r="J52" s="110">
        <v>119</v>
      </c>
      <c r="K52" s="110">
        <v>0</v>
      </c>
      <c r="L52" s="110">
        <v>0</v>
      </c>
      <c r="M52" s="110">
        <v>0</v>
      </c>
      <c r="N52" s="110">
        <v>0</v>
      </c>
      <c r="O52" s="110">
        <v>0</v>
      </c>
      <c r="P52" s="110">
        <v>0</v>
      </c>
      <c r="Q52" s="110">
        <v>0</v>
      </c>
      <c r="R52" s="110">
        <v>0</v>
      </c>
      <c r="S52" s="110">
        <v>0</v>
      </c>
      <c r="T52" s="109" t="s">
        <v>116</v>
      </c>
      <c r="U52" s="109"/>
      <c r="V52" s="108"/>
    </row>
    <row r="53" spans="1:22">
      <c r="A53" s="111" t="s">
        <v>19</v>
      </c>
      <c r="B53" s="111"/>
      <c r="E53" s="110">
        <f>H53+K53+N53+Q53</f>
        <v>291</v>
      </c>
      <c r="F53" s="110">
        <f>I53+L53+O53+R53</f>
        <v>111</v>
      </c>
      <c r="G53" s="110">
        <f>J53+M53+P53+S53</f>
        <v>180</v>
      </c>
      <c r="H53" s="110">
        <v>291</v>
      </c>
      <c r="I53" s="110">
        <v>111</v>
      </c>
      <c r="J53" s="110">
        <v>180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10">
        <v>0</v>
      </c>
      <c r="Q53" s="110">
        <v>0</v>
      </c>
      <c r="R53" s="110">
        <v>0</v>
      </c>
      <c r="S53" s="110">
        <v>0</v>
      </c>
      <c r="T53" s="109" t="s">
        <v>115</v>
      </c>
      <c r="U53" s="109"/>
      <c r="V53" s="108"/>
    </row>
    <row r="54" spans="1:22">
      <c r="A54" s="111" t="s">
        <v>17</v>
      </c>
      <c r="B54" s="111"/>
      <c r="E54" s="110">
        <f>H54+K54+N54+Q54</f>
        <v>284</v>
      </c>
      <c r="F54" s="110">
        <f>I54+L54+O54+R54</f>
        <v>120</v>
      </c>
      <c r="G54" s="110">
        <f>J54+M54+P54+S54</f>
        <v>164</v>
      </c>
      <c r="H54" s="110">
        <v>284</v>
      </c>
      <c r="I54" s="110">
        <v>120</v>
      </c>
      <c r="J54" s="110">
        <v>164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10">
        <v>0</v>
      </c>
      <c r="Q54" s="110">
        <v>0</v>
      </c>
      <c r="R54" s="110">
        <v>0</v>
      </c>
      <c r="S54" s="110">
        <v>0</v>
      </c>
      <c r="T54" s="109" t="s">
        <v>114</v>
      </c>
      <c r="U54" s="109"/>
      <c r="V54" s="108"/>
    </row>
    <row r="55" spans="1:22">
      <c r="A55" s="111" t="s">
        <v>15</v>
      </c>
      <c r="B55" s="111"/>
      <c r="E55" s="110">
        <f>H55+K55+N55+Q55</f>
        <v>193</v>
      </c>
      <c r="F55" s="110">
        <f>I55+L55+O55+R55</f>
        <v>79</v>
      </c>
      <c r="G55" s="110">
        <f>J55+M55+P55+S55</f>
        <v>114</v>
      </c>
      <c r="H55" s="110">
        <v>166</v>
      </c>
      <c r="I55" s="110">
        <v>64</v>
      </c>
      <c r="J55" s="110">
        <v>102</v>
      </c>
      <c r="K55" s="110">
        <v>0</v>
      </c>
      <c r="L55" s="110">
        <v>0</v>
      </c>
      <c r="M55" s="110">
        <v>0</v>
      </c>
      <c r="N55" s="110">
        <v>27</v>
      </c>
      <c r="O55" s="110">
        <v>15</v>
      </c>
      <c r="P55" s="110">
        <v>12</v>
      </c>
      <c r="Q55" s="110">
        <v>0</v>
      </c>
      <c r="R55" s="110">
        <v>0</v>
      </c>
      <c r="S55" s="110">
        <v>0</v>
      </c>
      <c r="T55" s="109" t="s">
        <v>113</v>
      </c>
      <c r="U55" s="109"/>
      <c r="V55" s="108"/>
    </row>
    <row r="56" spans="1:22">
      <c r="A56" s="111" t="s">
        <v>13</v>
      </c>
      <c r="B56" s="111"/>
      <c r="E56" s="110">
        <f>H56+K56+N56+Q56</f>
        <v>241</v>
      </c>
      <c r="F56" s="110">
        <f>I56+L56+O56+R56</f>
        <v>118</v>
      </c>
      <c r="G56" s="110">
        <f>J56+M56+P56+S56</f>
        <v>123</v>
      </c>
      <c r="H56" s="110">
        <v>241</v>
      </c>
      <c r="I56" s="110">
        <v>118</v>
      </c>
      <c r="J56" s="110">
        <v>123</v>
      </c>
      <c r="K56" s="110">
        <v>0</v>
      </c>
      <c r="L56" s="110">
        <v>0</v>
      </c>
      <c r="M56" s="110">
        <v>0</v>
      </c>
      <c r="N56" s="110">
        <v>0</v>
      </c>
      <c r="O56" s="110">
        <v>0</v>
      </c>
      <c r="P56" s="110">
        <v>0</v>
      </c>
      <c r="Q56" s="110">
        <v>0</v>
      </c>
      <c r="R56" s="110">
        <v>0</v>
      </c>
      <c r="S56" s="110">
        <v>0</v>
      </c>
      <c r="T56" s="109" t="s">
        <v>112</v>
      </c>
      <c r="U56" s="109"/>
      <c r="V56" s="108"/>
    </row>
    <row r="57" spans="1:22">
      <c r="A57" s="111" t="s">
        <v>11</v>
      </c>
      <c r="B57" s="111"/>
      <c r="E57" s="110">
        <f>H57+K57+N57+Q57</f>
        <v>243</v>
      </c>
      <c r="F57" s="110">
        <f>I57+L57+O57+R57</f>
        <v>90</v>
      </c>
      <c r="G57" s="110">
        <f>J57+M57+P57+S57</f>
        <v>153</v>
      </c>
      <c r="H57" s="110">
        <v>243</v>
      </c>
      <c r="I57" s="110">
        <v>90</v>
      </c>
      <c r="J57" s="110">
        <v>153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10">
        <v>0</v>
      </c>
      <c r="Q57" s="110">
        <v>0</v>
      </c>
      <c r="R57" s="110">
        <v>0</v>
      </c>
      <c r="S57" s="110">
        <v>0</v>
      </c>
      <c r="T57" s="109" t="s">
        <v>111</v>
      </c>
      <c r="U57" s="109"/>
      <c r="V57" s="108"/>
    </row>
    <row r="58" spans="1:22" ht="6.75" customHeight="1">
      <c r="A58" s="104"/>
      <c r="B58" s="104"/>
      <c r="C58" s="104"/>
      <c r="D58" s="107"/>
      <c r="E58" s="107"/>
      <c r="F58" s="106"/>
      <c r="G58" s="106"/>
      <c r="H58" s="106"/>
      <c r="I58" s="106"/>
      <c r="J58" s="106"/>
      <c r="K58" s="106"/>
      <c r="L58" s="106"/>
      <c r="M58" s="106"/>
      <c r="N58" s="106"/>
      <c r="O58" s="106"/>
      <c r="P58" s="106"/>
      <c r="Q58" s="106"/>
      <c r="R58" s="106"/>
      <c r="S58" s="106"/>
      <c r="T58" s="105"/>
      <c r="U58" s="104"/>
    </row>
    <row r="60" spans="1:22">
      <c r="B60" s="103" t="s">
        <v>110</v>
      </c>
      <c r="C60" s="103"/>
      <c r="D60" s="103"/>
      <c r="E60" s="103"/>
      <c r="F60" s="103"/>
      <c r="G60" s="103"/>
      <c r="M60" s="103" t="s">
        <v>109</v>
      </c>
      <c r="N60" s="103"/>
    </row>
    <row r="61" spans="1:22">
      <c r="B61" s="103" t="s">
        <v>108</v>
      </c>
      <c r="C61" s="103"/>
      <c r="D61" s="103"/>
      <c r="E61" s="103"/>
      <c r="F61" s="103"/>
      <c r="G61" s="103"/>
      <c r="M61" s="103" t="s">
        <v>107</v>
      </c>
      <c r="N61" s="103"/>
    </row>
    <row r="62" spans="1:22">
      <c r="B62" s="103" t="s">
        <v>106</v>
      </c>
      <c r="C62" s="103"/>
      <c r="D62" s="103"/>
      <c r="E62" s="103"/>
      <c r="F62" s="103"/>
      <c r="G62" s="103"/>
      <c r="M62" s="103" t="s">
        <v>105</v>
      </c>
      <c r="N62" s="103"/>
    </row>
  </sheetData>
  <mergeCells count="41">
    <mergeCell ref="H8:J8"/>
    <mergeCell ref="Q7:S7"/>
    <mergeCell ref="K9:M9"/>
    <mergeCell ref="K5:M5"/>
    <mergeCell ref="H5:J5"/>
    <mergeCell ref="E7:G7"/>
    <mergeCell ref="Q8:S8"/>
    <mergeCell ref="K37:M37"/>
    <mergeCell ref="N8:P8"/>
    <mergeCell ref="E38:G38"/>
    <mergeCell ref="T4:U11"/>
    <mergeCell ref="N6:P6"/>
    <mergeCell ref="H6:J6"/>
    <mergeCell ref="N7:P7"/>
    <mergeCell ref="K7:M7"/>
    <mergeCell ref="H38:J38"/>
    <mergeCell ref="K39:M39"/>
    <mergeCell ref="N37:P37"/>
    <mergeCell ref="N38:P38"/>
    <mergeCell ref="Q38:S38"/>
    <mergeCell ref="Q39:S39"/>
    <mergeCell ref="K38:M38"/>
    <mergeCell ref="H37:J37"/>
    <mergeCell ref="K6:M6"/>
    <mergeCell ref="T35:U42"/>
    <mergeCell ref="H36:J36"/>
    <mergeCell ref="K36:M36"/>
    <mergeCell ref="N39:P39"/>
    <mergeCell ref="H39:J39"/>
    <mergeCell ref="H40:J40"/>
    <mergeCell ref="K40:M40"/>
    <mergeCell ref="H7:J7"/>
    <mergeCell ref="E37:G37"/>
    <mergeCell ref="E6:G6"/>
    <mergeCell ref="K8:M8"/>
    <mergeCell ref="A35:D42"/>
    <mergeCell ref="H35:S35"/>
    <mergeCell ref="A13:D13"/>
    <mergeCell ref="A4:D11"/>
    <mergeCell ref="H4:S4"/>
    <mergeCell ref="H9:J9"/>
  </mergeCells>
  <pageMargins left="0.51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X62"/>
  <sheetViews>
    <sheetView topLeftCell="A33" workbookViewId="0">
      <selection activeCell="U34" sqref="U34"/>
    </sheetView>
  </sheetViews>
  <sheetFormatPr defaultRowHeight="18.75"/>
  <cols>
    <col min="1" max="1" width="1.7109375" style="168" customWidth="1"/>
    <col min="2" max="2" width="6.42578125" style="168" customWidth="1"/>
    <col min="3" max="3" width="4.7109375" style="170" customWidth="1"/>
    <col min="4" max="4" width="8.7109375" style="168" customWidth="1"/>
    <col min="5" max="5" width="10.140625" style="168" hidden="1" customWidth="1"/>
    <col min="6" max="7" width="7.7109375" style="168" hidden="1" customWidth="1"/>
    <col min="8" max="8" width="17.42578125" style="168" customWidth="1"/>
    <col min="9" max="10" width="8" style="168" hidden="1" customWidth="1"/>
    <col min="11" max="11" width="6.42578125" style="168" hidden="1" customWidth="1"/>
    <col min="12" max="12" width="7.42578125" style="168" hidden="1" customWidth="1"/>
    <col min="13" max="13" width="6.42578125" style="168" hidden="1" customWidth="1"/>
    <col min="14" max="16" width="6.85546875" style="168" hidden="1" customWidth="1"/>
    <col min="17" max="17" width="5" style="168" hidden="1" customWidth="1"/>
    <col min="18" max="18" width="6.140625" style="168" hidden="1" customWidth="1"/>
    <col min="19" max="19" width="0.140625" style="168" customWidth="1"/>
    <col min="20" max="20" width="1.140625" style="168" customWidth="1"/>
    <col min="21" max="21" width="28" style="169" customWidth="1"/>
    <col min="22" max="22" width="11" style="169" customWidth="1"/>
    <col min="23" max="16384" width="9.140625" style="168"/>
  </cols>
  <sheetData>
    <row r="1" spans="1:23" s="175" customFormat="1" ht="26.25" customHeight="1">
      <c r="B1" s="224" t="s">
        <v>129</v>
      </c>
      <c r="C1" s="224">
        <v>3.4</v>
      </c>
      <c r="D1" s="224" t="s">
        <v>160</v>
      </c>
      <c r="U1" s="222"/>
      <c r="V1" s="222"/>
    </row>
    <row r="2" spans="1:23" s="222" customFormat="1">
      <c r="B2" s="223" t="s">
        <v>158</v>
      </c>
      <c r="C2" s="224">
        <v>3.4</v>
      </c>
      <c r="D2" s="223" t="s">
        <v>159</v>
      </c>
    </row>
    <row r="3" spans="1:23" ht="6" customHeight="1"/>
    <row r="4" spans="1:23" s="204" customFormat="1" ht="21" customHeight="1">
      <c r="A4" s="216" t="s">
        <v>48</v>
      </c>
      <c r="B4" s="216"/>
      <c r="C4" s="216"/>
      <c r="D4" s="221"/>
      <c r="E4" s="220"/>
      <c r="F4" s="219"/>
      <c r="G4" s="218"/>
      <c r="H4" s="245" t="s">
        <v>47</v>
      </c>
      <c r="I4" s="244"/>
      <c r="J4" s="244"/>
      <c r="K4" s="244"/>
      <c r="L4" s="244"/>
      <c r="M4" s="244"/>
      <c r="N4" s="244"/>
      <c r="O4" s="244"/>
      <c r="P4" s="244"/>
      <c r="Q4" s="244"/>
      <c r="R4" s="244"/>
      <c r="S4" s="243"/>
      <c r="T4" s="217" t="s">
        <v>46</v>
      </c>
      <c r="U4" s="216"/>
      <c r="V4" s="194"/>
    </row>
    <row r="5" spans="1:23" s="204" customFormat="1" ht="15">
      <c r="A5" s="198"/>
      <c r="B5" s="198"/>
      <c r="C5" s="198"/>
      <c r="D5" s="200"/>
      <c r="E5" s="215"/>
      <c r="F5" s="194"/>
      <c r="G5" s="214" t="s">
        <v>45</v>
      </c>
      <c r="H5" s="207" t="s">
        <v>43</v>
      </c>
      <c r="I5" s="206"/>
      <c r="J5" s="205"/>
      <c r="K5" s="207" t="s">
        <v>44</v>
      </c>
      <c r="L5" s="206"/>
      <c r="M5" s="206"/>
      <c r="N5" s="207"/>
      <c r="O5" s="206"/>
      <c r="P5" s="206"/>
      <c r="Q5" s="207"/>
      <c r="R5" s="206"/>
      <c r="S5" s="205"/>
      <c r="T5" s="199"/>
      <c r="U5" s="198"/>
      <c r="V5" s="194"/>
    </row>
    <row r="6" spans="1:23" s="204" customFormat="1" ht="19.5">
      <c r="A6" s="198"/>
      <c r="B6" s="198"/>
      <c r="C6" s="198"/>
      <c r="D6" s="200"/>
      <c r="E6" s="213" t="s">
        <v>31</v>
      </c>
      <c r="F6" s="212"/>
      <c r="G6" s="211"/>
      <c r="H6" s="207" t="s">
        <v>40</v>
      </c>
      <c r="I6" s="206"/>
      <c r="J6" s="206"/>
      <c r="K6" s="207" t="s">
        <v>42</v>
      </c>
      <c r="L6" s="206"/>
      <c r="M6" s="206"/>
      <c r="N6" s="207" t="s">
        <v>41</v>
      </c>
      <c r="O6" s="206"/>
      <c r="P6" s="206"/>
      <c r="Q6" s="210" t="s">
        <v>157</v>
      </c>
      <c r="R6" s="209"/>
      <c r="S6" s="208"/>
      <c r="T6" s="199"/>
      <c r="U6" s="198"/>
      <c r="V6" s="194"/>
    </row>
    <row r="7" spans="1:23" s="204" customFormat="1" ht="17.25">
      <c r="A7" s="198"/>
      <c r="B7" s="198"/>
      <c r="C7" s="198"/>
      <c r="D7" s="200"/>
      <c r="E7" s="213" t="s">
        <v>28</v>
      </c>
      <c r="F7" s="212"/>
      <c r="G7" s="211"/>
      <c r="H7" s="207" t="s">
        <v>36</v>
      </c>
      <c r="I7" s="206"/>
      <c r="J7" s="206"/>
      <c r="K7" s="207" t="s">
        <v>39</v>
      </c>
      <c r="L7" s="206"/>
      <c r="M7" s="206"/>
      <c r="N7" s="207" t="s">
        <v>38</v>
      </c>
      <c r="O7" s="206"/>
      <c r="P7" s="206"/>
      <c r="Q7" s="210" t="s">
        <v>33</v>
      </c>
      <c r="R7" s="209"/>
      <c r="S7" s="208"/>
      <c r="T7" s="199"/>
      <c r="U7" s="198"/>
      <c r="V7" s="194"/>
    </row>
    <row r="8" spans="1:23" s="204" customFormat="1" ht="15">
      <c r="A8" s="195"/>
      <c r="B8" s="195"/>
      <c r="C8" s="195"/>
      <c r="D8" s="197"/>
      <c r="E8" s="246"/>
      <c r="F8" s="246"/>
      <c r="G8" s="246"/>
      <c r="H8" s="203" t="s">
        <v>32</v>
      </c>
      <c r="I8" s="202"/>
      <c r="J8" s="202"/>
      <c r="K8" s="203" t="s">
        <v>35</v>
      </c>
      <c r="L8" s="202"/>
      <c r="M8" s="202"/>
      <c r="N8" s="203" t="s">
        <v>34</v>
      </c>
      <c r="O8" s="202"/>
      <c r="P8" s="202"/>
      <c r="Q8" s="203"/>
      <c r="R8" s="202"/>
      <c r="S8" s="201"/>
      <c r="T8" s="196"/>
      <c r="U8" s="195"/>
      <c r="V8" s="194"/>
    </row>
    <row r="9" spans="1:23" s="225" customFormat="1" ht="3" customHeight="1">
      <c r="A9" s="242"/>
      <c r="B9" s="242"/>
      <c r="C9" s="241"/>
      <c r="D9" s="240"/>
      <c r="E9" s="238"/>
      <c r="F9" s="239"/>
      <c r="G9" s="239"/>
      <c r="H9" s="239"/>
      <c r="I9" s="239"/>
      <c r="J9" s="238"/>
      <c r="K9" s="239"/>
      <c r="L9" s="239"/>
      <c r="M9" s="239"/>
      <c r="N9" s="239"/>
      <c r="O9" s="239"/>
      <c r="P9" s="238"/>
      <c r="Q9" s="239"/>
      <c r="R9" s="239"/>
      <c r="S9" s="238"/>
      <c r="T9" s="237"/>
    </row>
    <row r="10" spans="1:23" s="233" customFormat="1" ht="24" customHeight="1">
      <c r="A10" s="212" t="s">
        <v>102</v>
      </c>
      <c r="B10" s="212"/>
      <c r="C10" s="212"/>
      <c r="D10" s="211"/>
      <c r="E10" s="229">
        <f>H10+N10</f>
        <v>24848</v>
      </c>
      <c r="F10" s="229">
        <f>I10+O10</f>
        <v>0</v>
      </c>
      <c r="G10" s="229">
        <f>J10+P10</f>
        <v>0</v>
      </c>
      <c r="H10" s="229">
        <f>SUM(H11:AC710)+SUM(H23:H34)+SUM(H35:H42)</f>
        <v>24848</v>
      </c>
      <c r="I10" s="229">
        <f>L10+R10</f>
        <v>0</v>
      </c>
      <c r="J10" s="229">
        <f>M10+S10</f>
        <v>0</v>
      </c>
      <c r="K10" s="229"/>
      <c r="L10" s="229"/>
      <c r="M10" s="229"/>
      <c r="N10" s="229"/>
      <c r="O10" s="229"/>
      <c r="P10" s="229"/>
      <c r="Q10" s="228">
        <v>0</v>
      </c>
      <c r="R10" s="228">
        <v>0</v>
      </c>
      <c r="S10" s="228">
        <v>0</v>
      </c>
      <c r="T10" s="236"/>
      <c r="U10" s="235" t="s">
        <v>28</v>
      </c>
      <c r="V10" s="234"/>
    </row>
    <row r="11" spans="1:23" s="172" customFormat="1" ht="17.25" customHeight="1">
      <c r="A11" s="186"/>
      <c r="B11" s="186" t="s">
        <v>101</v>
      </c>
      <c r="C11" s="191"/>
      <c r="D11" s="190"/>
      <c r="E11" s="229">
        <v>2741</v>
      </c>
      <c r="F11" s="229">
        <f>I11+O11</f>
        <v>0</v>
      </c>
      <c r="G11" s="229">
        <f>J11+P11</f>
        <v>0</v>
      </c>
      <c r="H11" s="228">
        <v>2741</v>
      </c>
      <c r="I11" s="229">
        <f>L11+R11</f>
        <v>0</v>
      </c>
      <c r="J11" s="229">
        <f>M11+S11</f>
        <v>0</v>
      </c>
      <c r="K11" s="228"/>
      <c r="L11" s="228"/>
      <c r="M11" s="228"/>
      <c r="N11" s="228"/>
      <c r="O11" s="228"/>
      <c r="P11" s="228"/>
      <c r="Q11" s="228">
        <v>0</v>
      </c>
      <c r="R11" s="228">
        <v>0</v>
      </c>
      <c r="S11" s="228">
        <v>0</v>
      </c>
      <c r="T11" s="193"/>
      <c r="U11" s="232" t="s">
        <v>147</v>
      </c>
      <c r="V11" s="186"/>
    </row>
    <row r="12" spans="1:23" s="172" customFormat="1" ht="17.25" customHeight="1">
      <c r="A12" s="186"/>
      <c r="B12" s="186" t="s">
        <v>99</v>
      </c>
      <c r="C12" s="191"/>
      <c r="D12" s="231"/>
      <c r="E12" s="229">
        <v>531</v>
      </c>
      <c r="F12" s="229">
        <f>I12+O12</f>
        <v>0</v>
      </c>
      <c r="G12" s="229">
        <f>J12+P12</f>
        <v>0</v>
      </c>
      <c r="H12" s="228">
        <v>531</v>
      </c>
      <c r="I12" s="229">
        <f>L12+R12</f>
        <v>0</v>
      </c>
      <c r="J12" s="229">
        <f>M12+S12</f>
        <v>0</v>
      </c>
      <c r="K12" s="228"/>
      <c r="L12" s="228"/>
      <c r="M12" s="228"/>
      <c r="N12" s="228"/>
      <c r="O12" s="228"/>
      <c r="P12" s="228"/>
      <c r="Q12" s="228">
        <v>0</v>
      </c>
      <c r="R12" s="228">
        <v>0</v>
      </c>
      <c r="S12" s="228">
        <v>0</v>
      </c>
      <c r="T12" s="187"/>
      <c r="U12" s="186" t="s">
        <v>146</v>
      </c>
      <c r="V12" s="191"/>
    </row>
    <row r="13" spans="1:23" s="172" customFormat="1" ht="17.25" customHeight="1">
      <c r="A13" s="186"/>
      <c r="B13" s="186" t="s">
        <v>97</v>
      </c>
      <c r="C13" s="191"/>
      <c r="D13" s="190"/>
      <c r="E13" s="229">
        <v>497</v>
      </c>
      <c r="F13" s="229">
        <f>I13+O13</f>
        <v>0</v>
      </c>
      <c r="G13" s="229">
        <f>J13+P13</f>
        <v>0</v>
      </c>
      <c r="H13" s="228">
        <v>497</v>
      </c>
      <c r="I13" s="229">
        <f>L13+R13</f>
        <v>0</v>
      </c>
      <c r="J13" s="229">
        <f>M13+S13</f>
        <v>0</v>
      </c>
      <c r="K13" s="228"/>
      <c r="L13" s="228"/>
      <c r="M13" s="228"/>
      <c r="N13" s="228"/>
      <c r="O13" s="228"/>
      <c r="P13" s="228"/>
      <c r="Q13" s="228">
        <v>0</v>
      </c>
      <c r="R13" s="228">
        <v>0</v>
      </c>
      <c r="S13" s="228">
        <v>0</v>
      </c>
      <c r="T13" s="187"/>
      <c r="U13" s="186" t="s">
        <v>145</v>
      </c>
      <c r="V13" s="191"/>
      <c r="W13" s="230"/>
    </row>
    <row r="14" spans="1:23" s="172" customFormat="1" ht="17.25" customHeight="1">
      <c r="A14" s="186"/>
      <c r="B14" s="186" t="s">
        <v>95</v>
      </c>
      <c r="C14" s="191"/>
      <c r="D14" s="190"/>
      <c r="E14" s="229">
        <v>612</v>
      </c>
      <c r="F14" s="229">
        <f>I14+O14</f>
        <v>0</v>
      </c>
      <c r="G14" s="229">
        <f>J14+P14</f>
        <v>0</v>
      </c>
      <c r="H14" s="228">
        <v>612</v>
      </c>
      <c r="I14" s="229">
        <f>L14+R14</f>
        <v>0</v>
      </c>
      <c r="J14" s="229">
        <f>M14+S14</f>
        <v>0</v>
      </c>
      <c r="K14" s="228"/>
      <c r="L14" s="228"/>
      <c r="M14" s="228"/>
      <c r="N14" s="228"/>
      <c r="O14" s="228"/>
      <c r="P14" s="228"/>
      <c r="Q14" s="228">
        <v>0</v>
      </c>
      <c r="R14" s="228">
        <v>0</v>
      </c>
      <c r="S14" s="228">
        <v>0</v>
      </c>
      <c r="T14" s="187"/>
      <c r="U14" s="186" t="s">
        <v>144</v>
      </c>
      <c r="V14" s="186"/>
      <c r="W14" s="230"/>
    </row>
    <row r="15" spans="1:23" s="172" customFormat="1" ht="17.25" customHeight="1">
      <c r="A15" s="186"/>
      <c r="B15" s="186" t="s">
        <v>93</v>
      </c>
      <c r="C15" s="191"/>
      <c r="D15" s="190"/>
      <c r="E15" s="229">
        <v>182</v>
      </c>
      <c r="F15" s="229">
        <f>I15+O15</f>
        <v>0</v>
      </c>
      <c r="G15" s="229">
        <f>J15+P15</f>
        <v>0</v>
      </c>
      <c r="H15" s="228">
        <v>182</v>
      </c>
      <c r="I15" s="229">
        <f>L15+R15</f>
        <v>0</v>
      </c>
      <c r="J15" s="229">
        <f>M15+S15</f>
        <v>0</v>
      </c>
      <c r="K15" s="228"/>
      <c r="L15" s="228"/>
      <c r="M15" s="228"/>
      <c r="N15" s="228"/>
      <c r="O15" s="228"/>
      <c r="P15" s="228"/>
      <c r="Q15" s="228">
        <v>0</v>
      </c>
      <c r="R15" s="228">
        <v>0</v>
      </c>
      <c r="S15" s="228">
        <v>0</v>
      </c>
      <c r="T15" s="187"/>
      <c r="U15" s="186" t="s">
        <v>143</v>
      </c>
      <c r="V15" s="186"/>
      <c r="W15" s="186"/>
    </row>
    <row r="16" spans="1:23" s="172" customFormat="1" ht="17.25" customHeight="1">
      <c r="A16" s="186"/>
      <c r="B16" s="186" t="s">
        <v>91</v>
      </c>
      <c r="C16" s="191"/>
      <c r="D16" s="190"/>
      <c r="E16" s="229">
        <v>494</v>
      </c>
      <c r="F16" s="229">
        <f>I16+O16</f>
        <v>0</v>
      </c>
      <c r="G16" s="229">
        <f>J16+P16</f>
        <v>0</v>
      </c>
      <c r="H16" s="228">
        <v>494</v>
      </c>
      <c r="I16" s="229">
        <f>L16+R16</f>
        <v>0</v>
      </c>
      <c r="J16" s="229">
        <f>M16+S16</f>
        <v>0</v>
      </c>
      <c r="K16" s="228"/>
      <c r="L16" s="228"/>
      <c r="M16" s="228"/>
      <c r="N16" s="228"/>
      <c r="O16" s="228"/>
      <c r="P16" s="228"/>
      <c r="Q16" s="228">
        <v>0</v>
      </c>
      <c r="R16" s="228">
        <v>0</v>
      </c>
      <c r="S16" s="228">
        <v>0</v>
      </c>
      <c r="T16" s="187"/>
      <c r="U16" s="186" t="s">
        <v>142</v>
      </c>
      <c r="V16" s="186"/>
      <c r="W16" s="230"/>
    </row>
    <row r="17" spans="1:24" s="172" customFormat="1" ht="17.25" customHeight="1">
      <c r="A17" s="186"/>
      <c r="B17" s="186" t="s">
        <v>89</v>
      </c>
      <c r="C17" s="191"/>
      <c r="D17" s="190"/>
      <c r="E17" s="229">
        <v>547</v>
      </c>
      <c r="F17" s="229">
        <f>I17+O17</f>
        <v>0</v>
      </c>
      <c r="G17" s="229">
        <f>J17+P17</f>
        <v>0</v>
      </c>
      <c r="H17" s="228">
        <v>547</v>
      </c>
      <c r="I17" s="229">
        <f>L17+R17</f>
        <v>0</v>
      </c>
      <c r="J17" s="229">
        <f>M17+S17</f>
        <v>0</v>
      </c>
      <c r="K17" s="228"/>
      <c r="L17" s="228"/>
      <c r="M17" s="228"/>
      <c r="N17" s="228"/>
      <c r="O17" s="228"/>
      <c r="P17" s="228"/>
      <c r="Q17" s="228">
        <v>0</v>
      </c>
      <c r="R17" s="228">
        <v>0</v>
      </c>
      <c r="S17" s="228">
        <v>0</v>
      </c>
      <c r="T17" s="187"/>
      <c r="U17" s="186" t="s">
        <v>141</v>
      </c>
      <c r="V17" s="186"/>
      <c r="W17" s="186"/>
    </row>
    <row r="18" spans="1:24" s="172" customFormat="1" ht="17.25" customHeight="1">
      <c r="A18" s="186"/>
      <c r="B18" s="186" t="s">
        <v>87</v>
      </c>
      <c r="C18" s="191"/>
      <c r="D18" s="190"/>
      <c r="E18" s="229">
        <v>960</v>
      </c>
      <c r="F18" s="229">
        <f>I18+O18</f>
        <v>0</v>
      </c>
      <c r="G18" s="229">
        <f>J18+P18</f>
        <v>0</v>
      </c>
      <c r="H18" s="228">
        <v>960</v>
      </c>
      <c r="I18" s="229">
        <f>L18+R18</f>
        <v>0</v>
      </c>
      <c r="J18" s="229">
        <f>M18+S18</f>
        <v>0</v>
      </c>
      <c r="K18" s="228"/>
      <c r="L18" s="228"/>
      <c r="M18" s="228"/>
      <c r="N18" s="228"/>
      <c r="O18" s="228"/>
      <c r="P18" s="228"/>
      <c r="Q18" s="228">
        <v>0</v>
      </c>
      <c r="R18" s="228">
        <v>0</v>
      </c>
      <c r="S18" s="228">
        <v>0</v>
      </c>
      <c r="T18" s="187"/>
      <c r="U18" s="186" t="s">
        <v>140</v>
      </c>
      <c r="V18" s="186"/>
      <c r="W18" s="186"/>
    </row>
    <row r="19" spans="1:24" s="172" customFormat="1" ht="17.25" customHeight="1">
      <c r="A19" s="186"/>
      <c r="B19" s="186" t="s">
        <v>85</v>
      </c>
      <c r="C19" s="191"/>
      <c r="D19" s="190"/>
      <c r="E19" s="229">
        <v>414</v>
      </c>
      <c r="F19" s="229">
        <f>I19+O19</f>
        <v>0</v>
      </c>
      <c r="G19" s="229">
        <f>J19+P19</f>
        <v>0</v>
      </c>
      <c r="H19" s="228">
        <v>414</v>
      </c>
      <c r="I19" s="229">
        <f>L19+R19</f>
        <v>0</v>
      </c>
      <c r="J19" s="229">
        <f>M19+S19</f>
        <v>0</v>
      </c>
      <c r="K19" s="228"/>
      <c r="L19" s="228"/>
      <c r="M19" s="228"/>
      <c r="N19" s="228"/>
      <c r="O19" s="228"/>
      <c r="P19" s="228"/>
      <c r="Q19" s="228">
        <v>0</v>
      </c>
      <c r="R19" s="228">
        <v>0</v>
      </c>
      <c r="S19" s="228">
        <v>0</v>
      </c>
      <c r="T19" s="187"/>
      <c r="U19" s="186" t="s">
        <v>139</v>
      </c>
      <c r="V19" s="186"/>
      <c r="W19" s="186"/>
    </row>
    <row r="20" spans="1:24" s="172" customFormat="1" ht="17.25" customHeight="1">
      <c r="A20" s="186"/>
      <c r="B20" s="186" t="s">
        <v>83</v>
      </c>
      <c r="C20" s="191"/>
      <c r="D20" s="190"/>
      <c r="E20" s="229">
        <v>771</v>
      </c>
      <c r="F20" s="229">
        <f>I20+O20</f>
        <v>0</v>
      </c>
      <c r="G20" s="229">
        <f>J20+P20</f>
        <v>0</v>
      </c>
      <c r="H20" s="228">
        <v>771</v>
      </c>
      <c r="I20" s="229">
        <f>L20+R20</f>
        <v>0</v>
      </c>
      <c r="J20" s="229">
        <f>M20+S20</f>
        <v>0</v>
      </c>
      <c r="K20" s="228"/>
      <c r="L20" s="228"/>
      <c r="M20" s="228"/>
      <c r="N20" s="228"/>
      <c r="O20" s="228"/>
      <c r="P20" s="228"/>
      <c r="Q20" s="228">
        <v>0</v>
      </c>
      <c r="R20" s="228">
        <v>0</v>
      </c>
      <c r="S20" s="228">
        <v>0</v>
      </c>
      <c r="T20" s="187"/>
      <c r="U20" s="186" t="s">
        <v>138</v>
      </c>
      <c r="V20" s="186"/>
      <c r="W20" s="230"/>
    </row>
    <row r="21" spans="1:24" s="172" customFormat="1" ht="17.25" customHeight="1">
      <c r="A21" s="186"/>
      <c r="B21" s="186" t="s">
        <v>81</v>
      </c>
      <c r="C21" s="191"/>
      <c r="D21" s="190"/>
      <c r="E21" s="229">
        <v>339</v>
      </c>
      <c r="F21" s="229">
        <f>I21+O21</f>
        <v>0</v>
      </c>
      <c r="G21" s="229">
        <f>J21+P21</f>
        <v>0</v>
      </c>
      <c r="H21" s="228">
        <v>339</v>
      </c>
      <c r="I21" s="229">
        <f>L21+R21</f>
        <v>0</v>
      </c>
      <c r="J21" s="229">
        <f>M21+S21</f>
        <v>0</v>
      </c>
      <c r="K21" s="228"/>
      <c r="L21" s="228"/>
      <c r="M21" s="228"/>
      <c r="N21" s="228"/>
      <c r="O21" s="228"/>
      <c r="P21" s="228"/>
      <c r="Q21" s="228">
        <v>0</v>
      </c>
      <c r="R21" s="228">
        <v>0</v>
      </c>
      <c r="S21" s="228">
        <v>0</v>
      </c>
      <c r="T21" s="187"/>
      <c r="U21" s="186" t="s">
        <v>137</v>
      </c>
      <c r="V21" s="186"/>
      <c r="W21" s="227"/>
    </row>
    <row r="22" spans="1:24" s="172" customFormat="1" ht="17.25" customHeight="1">
      <c r="A22" s="186"/>
      <c r="B22" s="186" t="s">
        <v>79</v>
      </c>
      <c r="C22" s="191"/>
      <c r="D22" s="190"/>
      <c r="E22" s="229">
        <v>458</v>
      </c>
      <c r="F22" s="229">
        <f>I22+O22</f>
        <v>0</v>
      </c>
      <c r="G22" s="229">
        <f>J22+P22</f>
        <v>0</v>
      </c>
      <c r="H22" s="228">
        <v>458</v>
      </c>
      <c r="I22" s="229">
        <f>L22+R22</f>
        <v>0</v>
      </c>
      <c r="J22" s="229">
        <f>M22+S22</f>
        <v>0</v>
      </c>
      <c r="K22" s="228"/>
      <c r="L22" s="228"/>
      <c r="M22" s="228"/>
      <c r="N22" s="228"/>
      <c r="O22" s="228"/>
      <c r="P22" s="228"/>
      <c r="Q22" s="228">
        <v>0</v>
      </c>
      <c r="R22" s="228">
        <v>0</v>
      </c>
      <c r="S22" s="228">
        <v>0</v>
      </c>
      <c r="T22" s="187"/>
      <c r="U22" s="186" t="s">
        <v>136</v>
      </c>
      <c r="V22" s="186"/>
    </row>
    <row r="23" spans="1:24" s="172" customFormat="1" ht="17.25" customHeight="1">
      <c r="A23" s="186"/>
      <c r="B23" s="186" t="s">
        <v>76</v>
      </c>
      <c r="C23" s="191"/>
      <c r="D23" s="190"/>
      <c r="E23" s="189">
        <v>527</v>
      </c>
      <c r="F23" s="189">
        <f>I23+O23</f>
        <v>0</v>
      </c>
      <c r="G23" s="189">
        <f>J23+P23</f>
        <v>0</v>
      </c>
      <c r="H23" s="226">
        <v>527</v>
      </c>
      <c r="I23" s="226"/>
      <c r="J23" s="226"/>
      <c r="K23" s="226"/>
      <c r="L23" s="226"/>
      <c r="M23" s="226"/>
      <c r="N23" s="226"/>
      <c r="O23" s="226"/>
      <c r="P23" s="226"/>
      <c r="Q23" s="226">
        <v>0</v>
      </c>
      <c r="R23" s="226">
        <v>0</v>
      </c>
      <c r="S23" s="226">
        <v>0</v>
      </c>
      <c r="T23" s="193"/>
      <c r="U23" s="186" t="s">
        <v>135</v>
      </c>
      <c r="V23" s="186"/>
      <c r="X23" s="186"/>
    </row>
    <row r="24" spans="1:24" s="172" customFormat="1" ht="17.25" customHeight="1">
      <c r="A24" s="186"/>
      <c r="B24" s="186" t="s">
        <v>74</v>
      </c>
      <c r="C24" s="191"/>
      <c r="D24" s="190"/>
      <c r="E24" s="189">
        <v>786</v>
      </c>
      <c r="F24" s="189">
        <f>I24+O24</f>
        <v>0</v>
      </c>
      <c r="G24" s="189">
        <f>J24+P24</f>
        <v>0</v>
      </c>
      <c r="H24" s="226">
        <v>786</v>
      </c>
      <c r="I24" s="226"/>
      <c r="J24" s="226"/>
      <c r="K24" s="226"/>
      <c r="L24" s="226"/>
      <c r="M24" s="226"/>
      <c r="N24" s="226"/>
      <c r="O24" s="226"/>
      <c r="P24" s="226"/>
      <c r="Q24" s="226">
        <v>0</v>
      </c>
      <c r="R24" s="226">
        <v>0</v>
      </c>
      <c r="S24" s="226">
        <v>0</v>
      </c>
      <c r="T24" s="187"/>
      <c r="U24" s="186" t="s">
        <v>134</v>
      </c>
      <c r="V24" s="191"/>
      <c r="X24" s="186"/>
    </row>
    <row r="25" spans="1:24" s="172" customFormat="1" ht="17.25" customHeight="1">
      <c r="A25" s="186"/>
      <c r="B25" s="186" t="s">
        <v>72</v>
      </c>
      <c r="C25" s="191"/>
      <c r="D25" s="190"/>
      <c r="E25" s="189">
        <v>937</v>
      </c>
      <c r="F25" s="189">
        <f>I25+O25</f>
        <v>0</v>
      </c>
      <c r="G25" s="189">
        <f>J25+P25</f>
        <v>0</v>
      </c>
      <c r="H25" s="226">
        <v>937</v>
      </c>
      <c r="I25" s="226"/>
      <c r="J25" s="226"/>
      <c r="K25" s="226"/>
      <c r="L25" s="226"/>
      <c r="M25" s="226"/>
      <c r="N25" s="226"/>
      <c r="O25" s="226"/>
      <c r="P25" s="226"/>
      <c r="Q25" s="226">
        <v>0</v>
      </c>
      <c r="R25" s="226">
        <v>0</v>
      </c>
      <c r="S25" s="226">
        <v>0</v>
      </c>
      <c r="T25" s="187"/>
      <c r="U25" s="186" t="s">
        <v>133</v>
      </c>
      <c r="V25" s="191"/>
      <c r="X25" s="168"/>
    </row>
    <row r="26" spans="1:24" s="172" customFormat="1" ht="17.25" customHeight="1">
      <c r="A26" s="186"/>
      <c r="B26" s="186" t="s">
        <v>70</v>
      </c>
      <c r="C26" s="191"/>
      <c r="D26" s="190"/>
      <c r="E26" s="189">
        <v>523</v>
      </c>
      <c r="F26" s="189">
        <f>I26+O26</f>
        <v>0</v>
      </c>
      <c r="G26" s="189">
        <f>J26+P26</f>
        <v>0</v>
      </c>
      <c r="H26" s="226">
        <v>523</v>
      </c>
      <c r="I26" s="226"/>
      <c r="J26" s="226"/>
      <c r="K26" s="226"/>
      <c r="L26" s="226"/>
      <c r="M26" s="226"/>
      <c r="N26" s="226"/>
      <c r="O26" s="226"/>
      <c r="P26" s="226"/>
      <c r="Q26" s="226">
        <v>0</v>
      </c>
      <c r="R26" s="226">
        <v>0</v>
      </c>
      <c r="S26" s="226">
        <v>0</v>
      </c>
      <c r="T26" s="187"/>
      <c r="U26" s="186" t="s">
        <v>132</v>
      </c>
      <c r="V26" s="186"/>
      <c r="W26" s="227"/>
      <c r="X26" s="168"/>
    </row>
    <row r="27" spans="1:24" s="172" customFormat="1" ht="17.25" customHeight="1">
      <c r="A27" s="186"/>
      <c r="B27" s="186" t="s">
        <v>68</v>
      </c>
      <c r="C27" s="191"/>
      <c r="D27" s="190"/>
      <c r="E27" s="189">
        <v>625</v>
      </c>
      <c r="F27" s="189">
        <f>I27+O27</f>
        <v>0</v>
      </c>
      <c r="G27" s="189">
        <f>J27+P27</f>
        <v>0</v>
      </c>
      <c r="H27" s="226">
        <v>625</v>
      </c>
      <c r="I27" s="226"/>
      <c r="J27" s="226"/>
      <c r="K27" s="226"/>
      <c r="L27" s="226"/>
      <c r="M27" s="226"/>
      <c r="N27" s="226"/>
      <c r="O27" s="226"/>
      <c r="P27" s="226"/>
      <c r="Q27" s="226">
        <v>0</v>
      </c>
      <c r="R27" s="226">
        <v>0</v>
      </c>
      <c r="S27" s="226">
        <v>0</v>
      </c>
      <c r="T27" s="187"/>
      <c r="U27" s="186" t="s">
        <v>131</v>
      </c>
      <c r="V27" s="186"/>
      <c r="X27" s="168"/>
    </row>
    <row r="28" spans="1:24" s="172" customFormat="1" ht="17.25" customHeight="1">
      <c r="A28" s="186"/>
      <c r="B28" s="186" t="s">
        <v>66</v>
      </c>
      <c r="C28" s="191"/>
      <c r="D28" s="190"/>
      <c r="E28" s="189">
        <v>386</v>
      </c>
      <c r="F28" s="189">
        <f>I28+O28</f>
        <v>0</v>
      </c>
      <c r="G28" s="189">
        <f>J28+P28</f>
        <v>0</v>
      </c>
      <c r="H28" s="226">
        <v>386</v>
      </c>
      <c r="I28" s="226"/>
      <c r="J28" s="226"/>
      <c r="K28" s="226"/>
      <c r="L28" s="226"/>
      <c r="M28" s="226"/>
      <c r="N28" s="226"/>
      <c r="O28" s="226"/>
      <c r="P28" s="226"/>
      <c r="Q28" s="226">
        <v>0</v>
      </c>
      <c r="R28" s="226">
        <v>0</v>
      </c>
      <c r="S28" s="226">
        <v>0</v>
      </c>
      <c r="T28" s="187"/>
      <c r="U28" s="186" t="s">
        <v>130</v>
      </c>
      <c r="V28" s="186"/>
      <c r="X28" s="204"/>
    </row>
    <row r="29" spans="1:24" s="172" customFormat="1" ht="17.25" customHeight="1">
      <c r="A29" s="186"/>
      <c r="B29" s="186" t="s">
        <v>64</v>
      </c>
      <c r="C29" s="191"/>
      <c r="D29" s="190"/>
      <c r="E29" s="189">
        <v>238</v>
      </c>
      <c r="F29" s="189">
        <f>I29+O29</f>
        <v>0</v>
      </c>
      <c r="G29" s="189">
        <f>J29+P29</f>
        <v>0</v>
      </c>
      <c r="H29" s="226">
        <v>238</v>
      </c>
      <c r="I29" s="226"/>
      <c r="J29" s="226"/>
      <c r="K29" s="226"/>
      <c r="L29" s="226"/>
      <c r="M29" s="226"/>
      <c r="N29" s="226"/>
      <c r="O29" s="226"/>
      <c r="P29" s="226"/>
      <c r="Q29" s="226">
        <v>0</v>
      </c>
      <c r="R29" s="226">
        <v>0</v>
      </c>
      <c r="S29" s="226">
        <v>0</v>
      </c>
      <c r="T29" s="187"/>
      <c r="U29" s="186" t="s">
        <v>124</v>
      </c>
      <c r="V29" s="186"/>
      <c r="X29" s="204"/>
    </row>
    <row r="30" spans="1:24" s="172" customFormat="1" ht="17.25" customHeight="1">
      <c r="A30" s="186"/>
      <c r="B30" s="186" t="s">
        <v>62</v>
      </c>
      <c r="C30" s="191"/>
      <c r="D30" s="190"/>
      <c r="E30" s="189">
        <v>643</v>
      </c>
      <c r="F30" s="189">
        <f>I30+O30</f>
        <v>0</v>
      </c>
      <c r="G30" s="189">
        <f>J30+P30</f>
        <v>0</v>
      </c>
      <c r="H30" s="226">
        <v>643</v>
      </c>
      <c r="I30" s="226"/>
      <c r="J30" s="226"/>
      <c r="K30" s="226"/>
      <c r="L30" s="226"/>
      <c r="M30" s="226"/>
      <c r="N30" s="226"/>
      <c r="O30" s="226"/>
      <c r="P30" s="226"/>
      <c r="Q30" s="226">
        <v>0</v>
      </c>
      <c r="R30" s="226">
        <v>0</v>
      </c>
      <c r="S30" s="226">
        <v>0</v>
      </c>
      <c r="T30" s="187"/>
      <c r="U30" s="186" t="s">
        <v>123</v>
      </c>
      <c r="V30" s="186"/>
      <c r="X30" s="204"/>
    </row>
    <row r="31" spans="1:24" s="172" customFormat="1" ht="17.25" customHeight="1">
      <c r="A31" s="186"/>
      <c r="B31" s="186" t="s">
        <v>60</v>
      </c>
      <c r="C31" s="191"/>
      <c r="D31" s="190"/>
      <c r="E31" s="189">
        <v>1045</v>
      </c>
      <c r="F31" s="189">
        <f>I31+O31</f>
        <v>0</v>
      </c>
      <c r="G31" s="189">
        <f>J31+P31</f>
        <v>0</v>
      </c>
      <c r="H31" s="226">
        <v>1045</v>
      </c>
      <c r="I31" s="226"/>
      <c r="J31" s="226"/>
      <c r="K31" s="226"/>
      <c r="L31" s="226"/>
      <c r="M31" s="226"/>
      <c r="N31" s="226"/>
      <c r="O31" s="226"/>
      <c r="P31" s="226"/>
      <c r="Q31" s="226">
        <v>0</v>
      </c>
      <c r="R31" s="226">
        <v>0</v>
      </c>
      <c r="S31" s="226">
        <v>0</v>
      </c>
      <c r="T31" s="187"/>
      <c r="U31" s="191" t="s">
        <v>122</v>
      </c>
      <c r="V31" s="186"/>
      <c r="X31" s="204"/>
    </row>
    <row r="32" spans="1:24" s="172" customFormat="1" ht="17.25" customHeight="1">
      <c r="A32" s="186"/>
      <c r="B32" s="186" t="s">
        <v>58</v>
      </c>
      <c r="C32" s="191"/>
      <c r="D32" s="190"/>
      <c r="E32" s="189">
        <v>324</v>
      </c>
      <c r="F32" s="189">
        <f>I32+O32</f>
        <v>0</v>
      </c>
      <c r="G32" s="189">
        <f>J32+P32</f>
        <v>0</v>
      </c>
      <c r="H32" s="226">
        <v>324</v>
      </c>
      <c r="I32" s="226"/>
      <c r="J32" s="226"/>
      <c r="K32" s="226"/>
      <c r="L32" s="226"/>
      <c r="M32" s="226"/>
      <c r="N32" s="226"/>
      <c r="O32" s="226"/>
      <c r="P32" s="226"/>
      <c r="Q32" s="226">
        <v>0</v>
      </c>
      <c r="R32" s="226">
        <v>0</v>
      </c>
      <c r="S32" s="226">
        <v>0</v>
      </c>
      <c r="T32" s="187"/>
      <c r="U32" s="191" t="s">
        <v>121</v>
      </c>
      <c r="V32" s="186"/>
      <c r="X32" s="204"/>
    </row>
    <row r="33" spans="1:24" s="172" customFormat="1" ht="17.25" customHeight="1">
      <c r="A33" s="186"/>
      <c r="B33" s="186" t="s">
        <v>56</v>
      </c>
      <c r="C33" s="191"/>
      <c r="D33" s="190"/>
      <c r="E33" s="189">
        <v>245</v>
      </c>
      <c r="F33" s="189">
        <f>I33+O33</f>
        <v>0</v>
      </c>
      <c r="G33" s="189">
        <f>J33+P33</f>
        <v>0</v>
      </c>
      <c r="H33" s="226">
        <v>245</v>
      </c>
      <c r="I33" s="226"/>
      <c r="J33" s="226"/>
      <c r="K33" s="226"/>
      <c r="L33" s="226"/>
      <c r="M33" s="226"/>
      <c r="N33" s="226"/>
      <c r="O33" s="226"/>
      <c r="P33" s="226"/>
      <c r="Q33" s="226">
        <v>0</v>
      </c>
      <c r="R33" s="226">
        <v>0</v>
      </c>
      <c r="S33" s="226">
        <v>0</v>
      </c>
      <c r="T33" s="187"/>
      <c r="U33" s="191" t="s">
        <v>120</v>
      </c>
      <c r="V33" s="186"/>
      <c r="X33" s="204"/>
    </row>
    <row r="34" spans="1:24" s="172" customFormat="1" ht="17.25" customHeight="1">
      <c r="A34" s="186"/>
      <c r="B34" s="186" t="s">
        <v>54</v>
      </c>
      <c r="C34" s="191"/>
      <c r="D34" s="190"/>
      <c r="E34" s="189">
        <v>214</v>
      </c>
      <c r="F34" s="189">
        <f>I34+O34</f>
        <v>0</v>
      </c>
      <c r="G34" s="189">
        <f>J34+P34</f>
        <v>0</v>
      </c>
      <c r="H34" s="226">
        <v>214</v>
      </c>
      <c r="I34" s="226"/>
      <c r="J34" s="226"/>
      <c r="K34" s="226"/>
      <c r="L34" s="226"/>
      <c r="M34" s="226"/>
      <c r="N34" s="226"/>
      <c r="O34" s="226"/>
      <c r="P34" s="226"/>
      <c r="Q34" s="226">
        <v>0</v>
      </c>
      <c r="R34" s="226">
        <v>0</v>
      </c>
      <c r="S34" s="226">
        <v>0</v>
      </c>
      <c r="T34" s="187"/>
      <c r="U34" s="191" t="s">
        <v>119</v>
      </c>
      <c r="V34" s="186"/>
      <c r="X34" s="204"/>
    </row>
    <row r="35" spans="1:24" s="172" customFormat="1" ht="17.25" customHeight="1">
      <c r="A35" s="186"/>
      <c r="B35" s="186" t="s">
        <v>25</v>
      </c>
      <c r="C35" s="191"/>
      <c r="D35" s="190"/>
      <c r="E35" s="189">
        <v>290</v>
      </c>
      <c r="F35" s="189">
        <f>I35+O35</f>
        <v>0</v>
      </c>
      <c r="G35" s="189">
        <f>J35+P35</f>
        <v>0</v>
      </c>
      <c r="H35" s="188">
        <v>290</v>
      </c>
      <c r="I35" s="188"/>
      <c r="J35" s="188"/>
      <c r="K35" s="188"/>
      <c r="L35" s="188"/>
      <c r="M35" s="188"/>
      <c r="N35" s="188"/>
      <c r="O35" s="188"/>
      <c r="P35" s="188"/>
      <c r="Q35" s="188">
        <v>0</v>
      </c>
      <c r="R35" s="188">
        <v>0</v>
      </c>
      <c r="S35" s="188">
        <v>0</v>
      </c>
      <c r="T35" s="193"/>
      <c r="U35" s="191" t="s">
        <v>118</v>
      </c>
      <c r="V35" s="186"/>
      <c r="W35" s="192"/>
    </row>
    <row r="36" spans="1:24" s="172" customFormat="1" ht="17.25" customHeight="1">
      <c r="A36" s="186"/>
      <c r="B36" s="186" t="s">
        <v>23</v>
      </c>
      <c r="C36" s="191"/>
      <c r="D36" s="190"/>
      <c r="E36" s="189">
        <v>153</v>
      </c>
      <c r="F36" s="189">
        <f>I36+O36</f>
        <v>0</v>
      </c>
      <c r="G36" s="189">
        <f>J36+P36</f>
        <v>0</v>
      </c>
      <c r="H36" s="188">
        <v>153</v>
      </c>
      <c r="I36" s="188"/>
      <c r="J36" s="188"/>
      <c r="K36" s="188"/>
      <c r="L36" s="188"/>
      <c r="M36" s="188"/>
      <c r="N36" s="188"/>
      <c r="O36" s="188"/>
      <c r="P36" s="188"/>
      <c r="Q36" s="188">
        <v>0</v>
      </c>
      <c r="R36" s="188">
        <v>0</v>
      </c>
      <c r="S36" s="188">
        <v>0</v>
      </c>
      <c r="T36" s="187"/>
      <c r="U36" s="191" t="s">
        <v>117</v>
      </c>
      <c r="V36" s="191"/>
      <c r="W36" s="168"/>
      <c r="X36" s="192"/>
    </row>
    <row r="37" spans="1:24" s="172" customFormat="1" ht="17.25" customHeight="1">
      <c r="A37" s="186"/>
      <c r="B37" s="186" t="s">
        <v>21</v>
      </c>
      <c r="C37" s="191"/>
      <c r="D37" s="190"/>
      <c r="E37" s="189">
        <v>186</v>
      </c>
      <c r="F37" s="189">
        <f>I37+O37</f>
        <v>0</v>
      </c>
      <c r="G37" s="189">
        <f>J37+P37</f>
        <v>0</v>
      </c>
      <c r="H37" s="188">
        <v>186</v>
      </c>
      <c r="I37" s="188"/>
      <c r="J37" s="188"/>
      <c r="K37" s="188"/>
      <c r="L37" s="188"/>
      <c r="M37" s="188"/>
      <c r="N37" s="188"/>
      <c r="O37" s="188"/>
      <c r="P37" s="188"/>
      <c r="Q37" s="188">
        <v>0</v>
      </c>
      <c r="R37" s="188">
        <v>0</v>
      </c>
      <c r="S37" s="188">
        <v>0</v>
      </c>
      <c r="T37" s="187"/>
      <c r="U37" s="191" t="s">
        <v>116</v>
      </c>
      <c r="V37" s="191"/>
      <c r="W37" s="168"/>
      <c r="X37" s="168"/>
    </row>
    <row r="38" spans="1:24" s="172" customFormat="1" ht="17.25" customHeight="1">
      <c r="A38" s="186"/>
      <c r="B38" s="186" t="s">
        <v>19</v>
      </c>
      <c r="C38" s="191"/>
      <c r="D38" s="190"/>
      <c r="E38" s="189">
        <v>258</v>
      </c>
      <c r="F38" s="189">
        <f>I38+O38</f>
        <v>0</v>
      </c>
      <c r="G38" s="189">
        <f>J38+P38</f>
        <v>0</v>
      </c>
      <c r="H38" s="188">
        <v>258</v>
      </c>
      <c r="I38" s="188"/>
      <c r="J38" s="188"/>
      <c r="K38" s="188"/>
      <c r="L38" s="188"/>
      <c r="M38" s="188"/>
      <c r="N38" s="188"/>
      <c r="O38" s="188"/>
      <c r="P38" s="188"/>
      <c r="Q38" s="188">
        <v>0</v>
      </c>
      <c r="R38" s="188">
        <v>0</v>
      </c>
      <c r="S38" s="188">
        <v>0</v>
      </c>
      <c r="T38" s="187"/>
      <c r="U38" s="191" t="s">
        <v>115</v>
      </c>
      <c r="V38" s="186"/>
      <c r="W38" s="168"/>
      <c r="X38" s="168"/>
    </row>
    <row r="39" spans="1:24" s="172" customFormat="1" ht="17.25" customHeight="1">
      <c r="A39" s="186"/>
      <c r="B39" s="186" t="s">
        <v>17</v>
      </c>
      <c r="C39" s="191"/>
      <c r="D39" s="190"/>
      <c r="E39" s="189">
        <v>234</v>
      </c>
      <c r="F39" s="189">
        <f>I39+O39</f>
        <v>0</v>
      </c>
      <c r="G39" s="189">
        <f>J39+P39</f>
        <v>0</v>
      </c>
      <c r="H39" s="188">
        <v>234</v>
      </c>
      <c r="I39" s="188"/>
      <c r="J39" s="188"/>
      <c r="K39" s="188"/>
      <c r="L39" s="188"/>
      <c r="M39" s="188"/>
      <c r="N39" s="188"/>
      <c r="O39" s="188"/>
      <c r="P39" s="188"/>
      <c r="Q39" s="188">
        <v>0</v>
      </c>
      <c r="R39" s="188">
        <v>0</v>
      </c>
      <c r="S39" s="188">
        <v>0</v>
      </c>
      <c r="T39" s="187"/>
      <c r="U39" s="191" t="s">
        <v>114</v>
      </c>
      <c r="V39" s="186"/>
      <c r="W39" s="175"/>
      <c r="X39" s="168"/>
    </row>
    <row r="40" spans="1:24" s="172" customFormat="1" ht="17.25" customHeight="1">
      <c r="A40" s="186"/>
      <c r="B40" s="186" t="s">
        <v>15</v>
      </c>
      <c r="C40" s="191"/>
      <c r="D40" s="190"/>
      <c r="E40" s="189">
        <v>134</v>
      </c>
      <c r="F40" s="189">
        <f>I40+O40</f>
        <v>0</v>
      </c>
      <c r="G40" s="189">
        <f>J40+P40</f>
        <v>0</v>
      </c>
      <c r="H40" s="188">
        <v>134</v>
      </c>
      <c r="I40" s="188"/>
      <c r="J40" s="188"/>
      <c r="K40" s="188"/>
      <c r="L40" s="188"/>
      <c r="M40" s="188"/>
      <c r="N40" s="188"/>
      <c r="O40" s="188"/>
      <c r="P40" s="188"/>
      <c r="Q40" s="188">
        <v>0</v>
      </c>
      <c r="R40" s="188">
        <v>0</v>
      </c>
      <c r="S40" s="188">
        <v>0</v>
      </c>
      <c r="T40" s="187"/>
      <c r="U40" s="191" t="s">
        <v>113</v>
      </c>
      <c r="V40" s="186"/>
      <c r="W40" s="175"/>
      <c r="X40" s="175"/>
    </row>
    <row r="41" spans="1:24" s="172" customFormat="1" ht="17.25" customHeight="1">
      <c r="A41" s="186"/>
      <c r="B41" s="191" t="s">
        <v>13</v>
      </c>
      <c r="C41" s="191"/>
      <c r="D41" s="190"/>
      <c r="E41" s="189">
        <v>186</v>
      </c>
      <c r="F41" s="189">
        <f>I41+O41</f>
        <v>0</v>
      </c>
      <c r="G41" s="189">
        <f>J41+P41</f>
        <v>0</v>
      </c>
      <c r="H41" s="188">
        <v>186</v>
      </c>
      <c r="I41" s="188"/>
      <c r="J41" s="188"/>
      <c r="K41" s="188"/>
      <c r="L41" s="188"/>
      <c r="M41" s="188"/>
      <c r="N41" s="188"/>
      <c r="O41" s="188"/>
      <c r="P41" s="188"/>
      <c r="Q41" s="188">
        <v>0</v>
      </c>
      <c r="R41" s="188">
        <v>0</v>
      </c>
      <c r="S41" s="188">
        <v>0</v>
      </c>
      <c r="T41" s="187"/>
      <c r="U41" s="186" t="s">
        <v>112</v>
      </c>
      <c r="V41" s="186"/>
      <c r="W41" s="175"/>
      <c r="X41" s="175"/>
    </row>
    <row r="42" spans="1:24" s="172" customFormat="1" ht="17.25" customHeight="1">
      <c r="A42" s="186"/>
      <c r="B42" s="186" t="s">
        <v>11</v>
      </c>
      <c r="C42" s="191"/>
      <c r="D42" s="190"/>
      <c r="E42" s="189">
        <v>217</v>
      </c>
      <c r="F42" s="189">
        <f>I42+O42</f>
        <v>0</v>
      </c>
      <c r="G42" s="189">
        <f>J42+P42</f>
        <v>0</v>
      </c>
      <c r="H42" s="188">
        <v>217</v>
      </c>
      <c r="I42" s="188"/>
      <c r="J42" s="188"/>
      <c r="K42" s="188"/>
      <c r="L42" s="188"/>
      <c r="M42" s="188"/>
      <c r="N42" s="188"/>
      <c r="O42" s="188"/>
      <c r="P42" s="188"/>
      <c r="Q42" s="188">
        <v>0</v>
      </c>
      <c r="R42" s="188">
        <v>0</v>
      </c>
      <c r="S42" s="188">
        <v>0</v>
      </c>
      <c r="T42" s="187"/>
      <c r="U42" s="186" t="s">
        <v>111</v>
      </c>
      <c r="V42" s="186"/>
      <c r="W42" s="175"/>
      <c r="X42" s="175"/>
    </row>
    <row r="43" spans="1:24" ht="9.75" customHeight="1">
      <c r="A43" s="179"/>
      <c r="B43" s="185"/>
      <c r="C43" s="184"/>
      <c r="D43" s="183"/>
      <c r="E43" s="182"/>
      <c r="F43" s="181"/>
      <c r="G43" s="181"/>
      <c r="H43" s="181"/>
      <c r="I43" s="181"/>
      <c r="J43" s="181"/>
      <c r="K43" s="181"/>
      <c r="L43" s="181"/>
      <c r="M43" s="181"/>
      <c r="N43" s="181"/>
      <c r="O43" s="181"/>
      <c r="P43" s="181"/>
      <c r="Q43" s="181"/>
      <c r="R43" s="181"/>
      <c r="S43" s="181"/>
      <c r="T43" s="180"/>
      <c r="U43" s="179"/>
      <c r="W43" s="175"/>
      <c r="X43" s="175"/>
    </row>
    <row r="44" spans="1:24" s="171" customFormat="1" ht="19.5" customHeight="1">
      <c r="A44" s="173"/>
      <c r="B44" s="171" t="s">
        <v>156</v>
      </c>
      <c r="E44" s="173"/>
      <c r="F44" s="173"/>
      <c r="G44" s="173"/>
      <c r="L44" s="174" t="s">
        <v>155</v>
      </c>
      <c r="W44" s="175"/>
      <c r="X44" s="175"/>
    </row>
    <row r="45" spans="1:24" s="171" customFormat="1" ht="17.25" customHeight="1">
      <c r="B45" s="171" t="s">
        <v>9</v>
      </c>
      <c r="C45" s="177" t="s">
        <v>154</v>
      </c>
      <c r="L45" s="178" t="s">
        <v>153</v>
      </c>
      <c r="M45" s="176" t="s">
        <v>6</v>
      </c>
      <c r="U45" s="173"/>
      <c r="V45" s="173"/>
      <c r="W45" s="175"/>
      <c r="X45" s="175"/>
    </row>
    <row r="46" spans="1:24" s="171" customFormat="1">
      <c r="C46" s="177" t="s">
        <v>152</v>
      </c>
      <c r="L46" s="176"/>
      <c r="M46" s="176" t="s">
        <v>151</v>
      </c>
      <c r="U46" s="173"/>
      <c r="V46" s="173"/>
      <c r="W46" s="175"/>
      <c r="X46" s="175"/>
    </row>
    <row r="47" spans="1:24" s="171" customFormat="1">
      <c r="B47" s="176"/>
      <c r="C47" s="177" t="s">
        <v>150</v>
      </c>
      <c r="L47" s="176"/>
      <c r="M47" s="176" t="s">
        <v>0</v>
      </c>
      <c r="U47" s="173"/>
      <c r="V47" s="173"/>
      <c r="W47" s="172"/>
      <c r="X47" s="175"/>
    </row>
    <row r="48" spans="1:24" s="171" customFormat="1" ht="17.25">
      <c r="C48" s="174"/>
      <c r="U48" s="173"/>
      <c r="V48" s="173"/>
      <c r="W48" s="172"/>
      <c r="X48" s="172"/>
    </row>
    <row r="49" spans="3:24" s="171" customFormat="1" ht="17.25">
      <c r="C49" s="174"/>
      <c r="U49" s="173"/>
      <c r="V49" s="173"/>
      <c r="W49" s="172"/>
      <c r="X49" s="172"/>
    </row>
    <row r="50" spans="3:24">
      <c r="W50" s="172"/>
      <c r="X50" s="172"/>
    </row>
    <row r="51" spans="3:24">
      <c r="W51" s="172"/>
      <c r="X51" s="172"/>
    </row>
    <row r="52" spans="3:24">
      <c r="W52" s="172"/>
      <c r="X52" s="172"/>
    </row>
    <row r="53" spans="3:24">
      <c r="C53" s="168"/>
      <c r="U53" s="168"/>
      <c r="V53" s="168"/>
      <c r="W53" s="172"/>
      <c r="X53" s="172"/>
    </row>
    <row r="54" spans="3:24">
      <c r="C54" s="168"/>
      <c r="U54" s="168"/>
      <c r="V54" s="168"/>
      <c r="W54" s="172"/>
      <c r="X54" s="172"/>
    </row>
    <row r="55" spans="3:24">
      <c r="C55" s="168"/>
      <c r="U55" s="168"/>
      <c r="V55" s="168"/>
      <c r="X55" s="172"/>
    </row>
    <row r="56" spans="3:24">
      <c r="C56" s="168"/>
      <c r="U56" s="168"/>
      <c r="V56" s="168"/>
      <c r="W56" s="171"/>
    </row>
    <row r="57" spans="3:24">
      <c r="C57" s="168"/>
      <c r="U57" s="168"/>
      <c r="V57" s="168"/>
      <c r="W57" s="171"/>
      <c r="X57" s="171"/>
    </row>
    <row r="58" spans="3:24">
      <c r="C58" s="168"/>
      <c r="U58" s="168"/>
      <c r="V58" s="168"/>
      <c r="W58" s="171"/>
      <c r="X58" s="171"/>
    </row>
    <row r="59" spans="3:24">
      <c r="C59" s="168"/>
      <c r="U59" s="168"/>
      <c r="V59" s="168"/>
      <c r="W59" s="171"/>
      <c r="X59" s="171"/>
    </row>
    <row r="60" spans="3:24">
      <c r="C60" s="168"/>
      <c r="U60" s="168"/>
      <c r="V60" s="168"/>
      <c r="W60" s="171"/>
      <c r="X60" s="171"/>
    </row>
    <row r="61" spans="3:24">
      <c r="C61" s="168"/>
      <c r="U61" s="168"/>
      <c r="V61" s="168"/>
      <c r="W61" s="171"/>
      <c r="X61" s="171"/>
    </row>
    <row r="62" spans="3:24">
      <c r="C62" s="168"/>
      <c r="U62" s="168"/>
      <c r="V62" s="168"/>
      <c r="X62" s="171"/>
    </row>
  </sheetData>
  <mergeCells count="22">
    <mergeCell ref="A10:D10"/>
    <mergeCell ref="H8:J8"/>
    <mergeCell ref="K8:M8"/>
    <mergeCell ref="N8:P8"/>
    <mergeCell ref="Q8:S8"/>
    <mergeCell ref="N6:P6"/>
    <mergeCell ref="Q6:S6"/>
    <mergeCell ref="E7:G7"/>
    <mergeCell ref="H7:J7"/>
    <mergeCell ref="K7:M7"/>
    <mergeCell ref="N7:P7"/>
    <mergeCell ref="Q7:S7"/>
    <mergeCell ref="A4:D8"/>
    <mergeCell ref="H4:S4"/>
    <mergeCell ref="T4:U8"/>
    <mergeCell ref="H5:J5"/>
    <mergeCell ref="K5:M5"/>
    <mergeCell ref="N5:P5"/>
    <mergeCell ref="Q5:S5"/>
    <mergeCell ref="E6:G6"/>
    <mergeCell ref="H6:J6"/>
    <mergeCell ref="K6:M6"/>
  </mergeCells>
  <pageMargins left="0.43307086614173229" right="0.15748031496062992" top="0.74803149606299213" bottom="0.74803149606299213" header="0.31496062992125984" footer="0.31496062992125984"/>
  <pageSetup paperSize="9" scale="85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T-3.4ปีการศึกษา 2557</vt:lpstr>
      <vt:lpstr>T-3.4 ปีการศึกษา 2558</vt:lpstr>
      <vt:lpstr>3.4 ครูปีการศึกษา2559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WINSEVEN</cp:lastModifiedBy>
  <cp:lastPrinted>2017-03-06T02:45:13Z</cp:lastPrinted>
  <dcterms:created xsi:type="dcterms:W3CDTF">2009-07-07T22:44:28Z</dcterms:created>
  <dcterms:modified xsi:type="dcterms:W3CDTF">2017-03-06T02:48:56Z</dcterms:modified>
</cp:coreProperties>
</file>