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9875" windowHeight="7725"/>
  </bookViews>
  <sheets>
    <sheet name="ตารางที่4" sheetId="1" r:id="rId1"/>
  </sheets>
  <definedNames>
    <definedName name="_xlnm.Print_Area" localSheetId="0">ตารางที่4!$A$1:$D$64</definedName>
  </definedNames>
  <calcPr calcId="125725"/>
</workbook>
</file>

<file path=xl/calcChain.xml><?xml version="1.0" encoding="utf-8"?>
<calcChain xmlns="http://schemas.openxmlformats.org/spreadsheetml/2006/main">
  <c r="D39" i="1"/>
  <c r="C39"/>
  <c r="C40"/>
  <c r="C41"/>
  <c r="C42"/>
  <c r="D42"/>
  <c r="B43"/>
  <c r="C43"/>
  <c r="C44"/>
  <c r="C45"/>
  <c r="C46"/>
  <c r="C47"/>
  <c r="C48"/>
  <c r="D48"/>
  <c r="C51"/>
  <c r="C53"/>
  <c r="D53"/>
  <c r="C54"/>
  <c r="C56"/>
  <c r="D56"/>
  <c r="C57"/>
  <c r="D57"/>
  <c r="C58"/>
  <c r="C59"/>
  <c r="C60"/>
  <c r="D60"/>
  <c r="C61"/>
  <c r="C62"/>
  <c r="D62"/>
  <c r="B58" l="1"/>
  <c r="B59"/>
  <c r="B56"/>
  <c r="B47"/>
  <c r="D40"/>
  <c r="D50"/>
  <c r="D46"/>
  <c r="D54"/>
  <c r="B44"/>
  <c r="D58"/>
  <c r="D51"/>
  <c r="D52"/>
  <c r="D47"/>
  <c r="D41"/>
  <c r="D59"/>
  <c r="D45"/>
  <c r="B50" l="1"/>
  <c r="B57"/>
  <c r="B42"/>
  <c r="B48"/>
  <c r="B53"/>
  <c r="B39"/>
  <c r="B46"/>
  <c r="B62"/>
  <c r="B61"/>
  <c r="B54"/>
  <c r="B40"/>
  <c r="B41"/>
  <c r="B45"/>
</calcChain>
</file>

<file path=xl/sharedStrings.xml><?xml version="1.0" encoding="utf-8"?>
<sst xmlns="http://schemas.openxmlformats.org/spreadsheetml/2006/main" count="60" uniqueCount="34">
  <si>
    <t xml:space="preserve">  ..จำนวนเล็กน้อย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</si>
  <si>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</si>
  <si>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</si>
  <si>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</si>
  <si>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กิจกรรมบริการด้านอื่น ๆ</t>
  </si>
  <si>
    <t>18. ศิลปะความบันเทิง  นันทนาการ</t>
  </si>
  <si>
    <t>17. งานด้านสุขภาพ และงานสังคมสงเคราะห์</t>
  </si>
  <si>
    <t>16. การศึกษา</t>
  </si>
  <si>
    <t xml:space="preserve">           รวมทั้งการประกันสังคมภาคบังคับ</t>
  </si>
  <si>
    <t>15. การบริหารราชการ และการป้องกันประเทศ</t>
  </si>
  <si>
    <t>14. กิจกรรมการบริหารและสนับสนุน</t>
  </si>
  <si>
    <t>13. กิจกรรมทางวิชาชีพและเทคนิค</t>
  </si>
  <si>
    <t>12. กิจการด้านอสังหาริมทรัพย์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</si>
  <si>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</si>
  <si>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</si>
  <si>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กิจกรรมโรงแรม และ อาหาร</t>
  </si>
  <si>
    <t>8. การขนส่งที่เก็บสินค้า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</si>
  <si>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</si>
  <si>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</si>
  <si>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</si>
  <si>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</si>
  <si>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</si>
  <si>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</si>
  <si>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การป่าไม้และการประมง </t>
  </si>
  <si>
    <t>ร้อยละ</t>
  </si>
  <si>
    <t>หญิง</t>
  </si>
  <si>
    <t>ชาย</t>
  </si>
  <si>
    <t>รวม</t>
  </si>
  <si>
    <t>อุตสาหกรรม</t>
  </si>
  <si>
    <t>ตารางที่  6  จำนวน และร้อยละของผู้งานทำ จำแนกตามอุตสาหกรรม และเพศ ไตรมาสที่ 4 พ.ศ. 2556 (ต่อ)</t>
  </si>
  <si>
    <t>1. เกษตรกรรม การป่าไม้และการประมง</t>
  </si>
  <si>
    <t>ยอดรวม</t>
  </si>
  <si>
    <t>จำนวน (คน)</t>
  </si>
  <si>
    <t>ตารางที่  4  จำนวน และร้อยละของผู้มีงานทำ จำแนกตามอุตสาหกรรม และเพศ ไตรมาสที่ 4 พ.ศ. 2556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</si>
</sst>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.000_-;\-* #,##0.000_-;_-* &quot;-&quot;_-;_-@_-"/>
    <numFmt numFmtId="190" formatCode="_-* #,##0.0000_-;\-* #,##0.0000_-;_-* &quot;-&quot;_-;_-@_-"/>
    <numFmt numFmtId="191" formatCode="_-* #,##0.0_-;\-* #,##0.0_-;_-* &quot;..&quot;_-;_-@_-"/>
    <numFmt numFmtId="192" formatCode="0.000"/>
    <numFmt numFmtId="193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/>
    <xf numFmtId="0" fontId="2" fillId="0" borderId="0" xfId="1" applyFont="1" applyBorder="1"/>
    <xf numFmtId="187" fontId="3" fillId="0" borderId="1" xfId="1" applyNumberFormat="1" applyFont="1" applyBorder="1"/>
    <xf numFmtId="187" fontId="2" fillId="0" borderId="0" xfId="1" applyNumberFormat="1" applyFont="1" applyAlignment="1">
      <alignment horizontal="right"/>
    </xf>
    <xf numFmtId="188" fontId="4" fillId="0" borderId="0" xfId="1" applyNumberFormat="1" applyFont="1" applyAlignment="1">
      <alignment vertical="center"/>
    </xf>
    <xf numFmtId="188" fontId="3" fillId="0" borderId="2" xfId="1" applyNumberFormat="1" applyFont="1" applyBorder="1" applyAlignment="1">
      <alignment horizontal="right"/>
    </xf>
    <xf numFmtId="0" fontId="3" fillId="0" borderId="2" xfId="1" applyFont="1" applyBorder="1" applyAlignment="1"/>
    <xf numFmtId="189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3" fillId="0" borderId="0" xfId="1" applyFont="1" applyAlignment="1"/>
    <xf numFmtId="187" fontId="2" fillId="0" borderId="0" xfId="1" applyNumberFormat="1" applyFont="1" applyAlignment="1">
      <alignment vertical="center"/>
    </xf>
    <xf numFmtId="191" fontId="3" fillId="0" borderId="0" xfId="1" applyNumberFormat="1" applyFont="1" applyAlignment="1">
      <alignment horizontal="right"/>
    </xf>
    <xf numFmtId="0" fontId="3" fillId="0" borderId="0" xfId="1" applyFont="1" applyBorder="1" applyAlignment="1"/>
    <xf numFmtId="0" fontId="3" fillId="0" borderId="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quotePrefix="1" applyFont="1" applyAlignment="1" applyProtection="1">
      <alignment horizontal="left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92" fontId="4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/>
    <xf numFmtId="0" fontId="5" fillId="0" borderId="3" xfId="1" applyFont="1" applyBorder="1" applyAlignment="1">
      <alignment horizontal="right"/>
    </xf>
    <xf numFmtId="0" fontId="5" fillId="0" borderId="3" xfId="1" applyFont="1" applyBorder="1" applyAlignment="1">
      <alignment horizontal="center"/>
    </xf>
    <xf numFmtId="0" fontId="5" fillId="0" borderId="0" xfId="1" applyFont="1"/>
    <xf numFmtId="193" fontId="3" fillId="0" borderId="0" xfId="2" applyNumberFormat="1" applyFont="1" applyBorder="1" applyAlignment="1">
      <alignment horizontal="center"/>
    </xf>
    <xf numFmtId="193" fontId="5" fillId="0" borderId="0" xfId="2" applyNumberFormat="1" applyFont="1" applyBorder="1" applyAlignment="1">
      <alignment horizontal="right"/>
    </xf>
    <xf numFmtId="0" fontId="3" fillId="0" borderId="0" xfId="1" applyFont="1" applyBorder="1"/>
    <xf numFmtId="193" fontId="5" fillId="0" borderId="1" xfId="2" applyNumberFormat="1" applyFont="1" applyBorder="1" applyAlignment="1">
      <alignment horizontal="right"/>
    </xf>
    <xf numFmtId="187" fontId="2" fillId="0" borderId="0" xfId="1" applyNumberFormat="1" applyFont="1"/>
    <xf numFmtId="41" fontId="3" fillId="0" borderId="2" xfId="1" applyNumberFormat="1" applyFont="1" applyBorder="1" applyAlignment="1">
      <alignment horizontal="right"/>
    </xf>
    <xf numFmtId="41" fontId="3" fillId="0" borderId="2" xfId="2" applyNumberFormat="1" applyFont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41" fontId="3" fillId="0" borderId="0" xfId="2" applyNumberFormat="1" applyFont="1" applyAlignment="1">
      <alignment horizontal="right"/>
    </xf>
    <xf numFmtId="41" fontId="3" fillId="0" borderId="0" xfId="1" applyNumberFormat="1" applyFont="1" applyAlignment="1"/>
    <xf numFmtId="41" fontId="2" fillId="0" borderId="0" xfId="2" applyNumberFormat="1" applyFont="1" applyAlignment="1">
      <alignment horizontal="right"/>
    </xf>
    <xf numFmtId="187" fontId="2" fillId="0" borderId="0" xfId="1" applyNumberFormat="1" applyFont="1" applyBorder="1"/>
    <xf numFmtId="41" fontId="2" fillId="0" borderId="0" xfId="1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41" fontId="4" fillId="0" borderId="0" xfId="2" applyNumberFormat="1" applyFont="1" applyBorder="1" applyAlignment="1">
      <alignment horizontal="right"/>
    </xf>
    <xf numFmtId="41" fontId="5" fillId="0" borderId="0" xfId="2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7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2438400" y="44005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2438400" y="40957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44005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95535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95535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95535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44005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40957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44005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43541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38100</xdr:rowOff>
    </xdr:from>
    <xdr:to>
      <xdr:col>4</xdr:col>
      <xdr:colOff>0</xdr:colOff>
      <xdr:row>47</xdr:row>
      <xdr:rowOff>272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4116050"/>
          <a:ext cx="0" cy="2383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43541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2438400" y="146304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38100</xdr:rowOff>
    </xdr:from>
    <xdr:to>
      <xdr:col>4</xdr:col>
      <xdr:colOff>0</xdr:colOff>
      <xdr:row>48</xdr:row>
      <xdr:rowOff>565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2438400" y="14392275"/>
          <a:ext cx="0" cy="2386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2438400" y="146304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2438400" y="146304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38100</xdr:rowOff>
    </xdr:from>
    <xdr:to>
      <xdr:col>4</xdr:col>
      <xdr:colOff>0</xdr:colOff>
      <xdr:row>48</xdr:row>
      <xdr:rowOff>565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2438400" y="14392275"/>
          <a:ext cx="0" cy="2386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2438400" y="146304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showGridLines="0" tabSelected="1" view="pageBreakPreview" zoomScale="70" zoomScaleNormal="75" zoomScaleSheetLayoutView="70" workbookViewId="0">
      <selection activeCell="B5" sqref="B5:D28"/>
    </sheetView>
  </sheetViews>
  <sheetFormatPr defaultRowHeight="18" customHeight="1"/>
  <cols>
    <col min="1" max="1" width="48.5" style="1" customWidth="1"/>
    <col min="2" max="4" width="15.625" style="1" customWidth="1"/>
    <col min="5" max="5" width="8.375" style="1" customWidth="1"/>
    <col min="6" max="6" width="8.5" style="1" customWidth="1"/>
    <col min="7" max="7" width="7.5" style="1" customWidth="1"/>
    <col min="8" max="8" width="7.375" style="1" customWidth="1"/>
    <col min="9" max="9" width="8.625" style="1" customWidth="1"/>
    <col min="10" max="16384" width="9" style="1"/>
  </cols>
  <sheetData>
    <row r="1" spans="1:9" s="26" customFormat="1" ht="27.75">
      <c r="A1" s="26" t="s">
        <v>33</v>
      </c>
      <c r="B1" s="1"/>
      <c r="C1" s="1"/>
      <c r="D1" s="1"/>
    </row>
    <row r="2" spans="1:9" s="26" customFormat="1" ht="9.9499999999999993" customHeight="1">
      <c r="B2" s="1"/>
      <c r="C2" s="1"/>
      <c r="D2" s="1"/>
    </row>
    <row r="3" spans="1:9" s="26" customFormat="1" ht="27.75">
      <c r="A3" s="48" t="s">
        <v>28</v>
      </c>
      <c r="B3" s="47" t="s">
        <v>27</v>
      </c>
      <c r="C3" s="27" t="s">
        <v>26</v>
      </c>
      <c r="D3" s="47" t="s">
        <v>25</v>
      </c>
    </row>
    <row r="4" spans="1:9" s="26" customFormat="1" ht="27.75">
      <c r="A4" s="46"/>
      <c r="B4" s="49" t="s">
        <v>32</v>
      </c>
      <c r="C4" s="49"/>
      <c r="D4" s="49"/>
    </row>
    <row r="5" spans="1:9" s="21" customFormat="1" ht="27.75">
      <c r="A5" s="25" t="s">
        <v>31</v>
      </c>
      <c r="B5" s="45">
        <v>410817</v>
      </c>
      <c r="C5" s="45">
        <v>229125</v>
      </c>
      <c r="D5" s="44">
        <v>181692</v>
      </c>
      <c r="F5" s="43"/>
      <c r="G5" s="43"/>
      <c r="H5" s="43"/>
    </row>
    <row r="6" spans="1:9" s="20" customFormat="1" ht="27.75" customHeight="1">
      <c r="A6" s="19" t="s">
        <v>30</v>
      </c>
      <c r="B6" s="37">
        <v>307723</v>
      </c>
      <c r="C6" s="38">
        <v>178372</v>
      </c>
      <c r="D6" s="38">
        <v>129351</v>
      </c>
      <c r="F6" s="14"/>
      <c r="G6" s="14"/>
      <c r="H6" s="14"/>
      <c r="I6" s="42"/>
    </row>
    <row r="7" spans="1:9" s="20" customFormat="1" ht="27.75" customHeight="1">
      <c r="A7" s="18" t="s">
        <v>22</v>
      </c>
      <c r="B7" s="37">
        <v>862</v>
      </c>
      <c r="C7" s="38">
        <v>532</v>
      </c>
      <c r="D7" s="37">
        <v>330</v>
      </c>
      <c r="F7" s="14"/>
      <c r="G7" s="14"/>
      <c r="H7" s="14"/>
    </row>
    <row r="8" spans="1:9" s="20" customFormat="1" ht="27.75" customHeight="1">
      <c r="A8" s="18" t="s">
        <v>21</v>
      </c>
      <c r="B8" s="37">
        <v>5411</v>
      </c>
      <c r="C8" s="38">
        <v>2639</v>
      </c>
      <c r="D8" s="38">
        <v>2772</v>
      </c>
      <c r="F8" s="14"/>
      <c r="G8" s="14"/>
      <c r="H8" s="14"/>
    </row>
    <row r="9" spans="1:9" s="20" customFormat="1" ht="27.75" customHeight="1">
      <c r="A9" s="19" t="s">
        <v>20</v>
      </c>
      <c r="B9" s="37">
        <v>255</v>
      </c>
      <c r="C9" s="38">
        <v>184</v>
      </c>
      <c r="D9" s="37">
        <v>71</v>
      </c>
      <c r="F9" s="14"/>
      <c r="G9" s="14"/>
      <c r="H9" s="14"/>
    </row>
    <row r="10" spans="1:9" s="20" customFormat="1" ht="27.75" customHeight="1">
      <c r="A10" s="18" t="s">
        <v>19</v>
      </c>
      <c r="B10" s="37">
        <v>122</v>
      </c>
      <c r="C10" s="37">
        <v>122</v>
      </c>
      <c r="D10" s="37">
        <v>0</v>
      </c>
      <c r="F10" s="14"/>
      <c r="G10" s="14"/>
      <c r="H10" s="14"/>
    </row>
    <row r="11" spans="1:9" ht="27.75" customHeight="1">
      <c r="A11" s="19" t="s">
        <v>18</v>
      </c>
      <c r="B11" s="37">
        <v>6152</v>
      </c>
      <c r="C11" s="38">
        <v>5399</v>
      </c>
      <c r="D11" s="38">
        <v>753</v>
      </c>
      <c r="F11" s="34"/>
      <c r="G11" s="34"/>
      <c r="H11" s="34"/>
    </row>
    <row r="12" spans="1:9" ht="27.75" customHeight="1">
      <c r="A12" s="18" t="s">
        <v>17</v>
      </c>
      <c r="B12" s="37">
        <v>25763</v>
      </c>
      <c r="C12" s="38">
        <v>11834</v>
      </c>
      <c r="D12" s="38">
        <v>13929</v>
      </c>
      <c r="F12" s="34"/>
      <c r="G12" s="34"/>
      <c r="H12" s="34"/>
    </row>
    <row r="13" spans="1:9" ht="27.75" customHeight="1">
      <c r="A13" s="18" t="s">
        <v>16</v>
      </c>
      <c r="B13" s="37">
        <v>2759</v>
      </c>
      <c r="C13" s="38">
        <v>2161</v>
      </c>
      <c r="D13" s="37">
        <v>598</v>
      </c>
      <c r="F13" s="34"/>
      <c r="G13" s="34"/>
      <c r="H13" s="34"/>
    </row>
    <row r="14" spans="1:9" s="4" customFormat="1" ht="27.75" customHeight="1">
      <c r="A14" s="17" t="s">
        <v>15</v>
      </c>
      <c r="B14" s="37">
        <v>8863</v>
      </c>
      <c r="C14" s="38">
        <v>3112</v>
      </c>
      <c r="D14" s="38">
        <v>5751</v>
      </c>
      <c r="F14" s="41"/>
      <c r="G14" s="41"/>
      <c r="H14" s="41"/>
    </row>
    <row r="15" spans="1:9" ht="27.75" customHeight="1">
      <c r="A15" s="16" t="s">
        <v>14</v>
      </c>
      <c r="B15" s="37">
        <v>106</v>
      </c>
      <c r="C15" s="38">
        <v>106</v>
      </c>
      <c r="D15" s="37">
        <v>0</v>
      </c>
      <c r="F15" s="34"/>
      <c r="G15" s="34"/>
      <c r="H15" s="34"/>
    </row>
    <row r="16" spans="1:9" ht="27.75" customHeight="1">
      <c r="A16" s="16" t="s">
        <v>13</v>
      </c>
      <c r="B16" s="37">
        <v>1190</v>
      </c>
      <c r="C16" s="38">
        <v>91</v>
      </c>
      <c r="D16" s="38">
        <v>1099</v>
      </c>
      <c r="F16" s="34"/>
      <c r="G16" s="34"/>
      <c r="H16" s="34"/>
    </row>
    <row r="17" spans="1:8" ht="27.75" customHeight="1">
      <c r="A17" s="16" t="s">
        <v>12</v>
      </c>
      <c r="B17" s="37">
        <v>109</v>
      </c>
      <c r="C17" s="37">
        <v>0</v>
      </c>
      <c r="D17" s="37">
        <v>109</v>
      </c>
      <c r="F17" s="34"/>
      <c r="G17" s="34"/>
      <c r="H17" s="34"/>
    </row>
    <row r="18" spans="1:8" ht="27.75" customHeight="1">
      <c r="A18" s="16" t="s">
        <v>11</v>
      </c>
      <c r="B18" s="37">
        <v>106</v>
      </c>
      <c r="C18" s="38">
        <v>106</v>
      </c>
      <c r="D18" s="38">
        <v>0</v>
      </c>
      <c r="F18" s="34"/>
      <c r="G18" s="34"/>
      <c r="H18" s="34"/>
    </row>
    <row r="19" spans="1:8" ht="27.75" customHeight="1">
      <c r="A19" s="16" t="s">
        <v>10</v>
      </c>
      <c r="B19" s="37">
        <v>1224</v>
      </c>
      <c r="C19" s="37">
        <v>851</v>
      </c>
      <c r="D19" s="40">
        <v>373</v>
      </c>
      <c r="F19" s="34"/>
      <c r="G19" s="34"/>
      <c r="H19" s="34"/>
    </row>
    <row r="20" spans="1:8" ht="27.75" customHeight="1">
      <c r="A20" s="13" t="s">
        <v>9</v>
      </c>
      <c r="B20" s="37">
        <v>12440</v>
      </c>
      <c r="C20" s="38">
        <v>8027</v>
      </c>
      <c r="D20" s="38">
        <v>4413</v>
      </c>
      <c r="F20" s="34"/>
      <c r="G20" s="34"/>
      <c r="H20" s="34"/>
    </row>
    <row r="21" spans="1:8" ht="27.75" customHeight="1">
      <c r="A21" s="13" t="s">
        <v>8</v>
      </c>
      <c r="B21" s="37"/>
      <c r="C21" s="38"/>
      <c r="D21" s="39"/>
      <c r="F21" s="34"/>
      <c r="G21" s="34"/>
      <c r="H21" s="34"/>
    </row>
    <row r="22" spans="1:8" ht="27.75" customHeight="1">
      <c r="A22" s="13" t="s">
        <v>7</v>
      </c>
      <c r="B22" s="37">
        <v>8654</v>
      </c>
      <c r="C22" s="38">
        <v>3802</v>
      </c>
      <c r="D22" s="38">
        <v>4852</v>
      </c>
      <c r="F22" s="34"/>
      <c r="G22" s="34"/>
      <c r="H22" s="34"/>
    </row>
    <row r="23" spans="1:8" ht="27.75" customHeight="1">
      <c r="A23" s="13" t="s">
        <v>6</v>
      </c>
      <c r="B23" s="37">
        <v>5370</v>
      </c>
      <c r="C23" s="38">
        <v>545</v>
      </c>
      <c r="D23" s="38">
        <v>4825</v>
      </c>
      <c r="F23" s="34"/>
      <c r="G23" s="34"/>
      <c r="H23" s="34"/>
    </row>
    <row r="24" spans="1:8" ht="27.75" customHeight="1">
      <c r="A24" s="13" t="s">
        <v>5</v>
      </c>
      <c r="B24" s="37">
        <v>19465</v>
      </c>
      <c r="C24" s="38">
        <v>8824</v>
      </c>
      <c r="D24" s="38">
        <v>10641</v>
      </c>
      <c r="F24" s="34"/>
      <c r="G24" s="34"/>
      <c r="H24" s="34"/>
    </row>
    <row r="25" spans="1:8" ht="27.75" customHeight="1">
      <c r="A25" s="13" t="s">
        <v>4</v>
      </c>
      <c r="B25" s="37">
        <v>4064</v>
      </c>
      <c r="C25" s="38">
        <v>2418</v>
      </c>
      <c r="D25" s="38">
        <v>1646</v>
      </c>
      <c r="F25" s="34"/>
      <c r="G25" s="34"/>
      <c r="H25" s="34"/>
    </row>
    <row r="26" spans="1:8" ht="27.75" customHeight="1">
      <c r="A26" s="13" t="s">
        <v>3</v>
      </c>
      <c r="B26" s="37">
        <v>179</v>
      </c>
      <c r="C26" s="38">
        <v>0</v>
      </c>
      <c r="D26" s="38">
        <v>179</v>
      </c>
      <c r="F26" s="34"/>
      <c r="G26" s="34"/>
      <c r="H26" s="34"/>
    </row>
    <row r="27" spans="1:8" ht="27.75" customHeight="1">
      <c r="A27" s="13" t="s">
        <v>2</v>
      </c>
      <c r="B27" s="37">
        <v>0</v>
      </c>
      <c r="C27" s="37">
        <v>0</v>
      </c>
      <c r="D27" s="37">
        <v>0</v>
      </c>
      <c r="F27" s="34"/>
      <c r="G27" s="34"/>
      <c r="H27" s="34"/>
    </row>
    <row r="28" spans="1:8" ht="27.75" customHeight="1">
      <c r="A28" s="9" t="s">
        <v>1</v>
      </c>
      <c r="B28" s="36">
        <v>0</v>
      </c>
      <c r="C28" s="35">
        <v>0</v>
      </c>
      <c r="D28" s="35">
        <v>0</v>
      </c>
      <c r="F28" s="34"/>
      <c r="G28" s="34"/>
      <c r="H28" s="34"/>
    </row>
    <row r="29" spans="1:8" ht="17.25" customHeight="1">
      <c r="A29" s="32"/>
      <c r="B29" s="33"/>
      <c r="C29" s="30"/>
      <c r="D29" s="30"/>
    </row>
    <row r="30" spans="1:8" ht="17.25" customHeight="1">
      <c r="A30" s="32"/>
      <c r="B30" s="31"/>
      <c r="C30" s="30"/>
      <c r="D30" s="30"/>
    </row>
    <row r="31" spans="1:8" ht="17.25" customHeight="1">
      <c r="A31" s="32"/>
      <c r="B31" s="31"/>
      <c r="C31" s="30"/>
      <c r="D31" s="30"/>
    </row>
    <row r="32" spans="1:8" ht="17.25" customHeight="1">
      <c r="A32" s="32"/>
      <c r="B32" s="31"/>
      <c r="C32" s="30"/>
      <c r="D32" s="30"/>
    </row>
    <row r="33" spans="1:12" ht="17.25" customHeight="1">
      <c r="A33" s="32"/>
      <c r="B33" s="31"/>
      <c r="C33" s="30"/>
      <c r="D33" s="30"/>
    </row>
    <row r="34" spans="1:12" ht="17.25" customHeight="1">
      <c r="A34" s="32"/>
      <c r="B34" s="31"/>
      <c r="C34" s="30"/>
      <c r="D34" s="30"/>
    </row>
    <row r="35" spans="1:12" s="26" customFormat="1" ht="27.75">
      <c r="A35" s="29" t="s">
        <v>29</v>
      </c>
      <c r="B35" s="2"/>
      <c r="C35" s="2"/>
      <c r="D35" s="2"/>
    </row>
    <row r="36" spans="1:12" s="26" customFormat="1" ht="9.9499999999999993" customHeight="1">
      <c r="A36" s="29"/>
      <c r="B36" s="2"/>
      <c r="C36" s="2"/>
      <c r="D36" s="2"/>
    </row>
    <row r="37" spans="1:12" s="26" customFormat="1" ht="27.75">
      <c r="A37" s="28" t="s">
        <v>28</v>
      </c>
      <c r="B37" s="27" t="s">
        <v>27</v>
      </c>
      <c r="C37" s="27" t="s">
        <v>26</v>
      </c>
      <c r="D37" s="27" t="s">
        <v>25</v>
      </c>
    </row>
    <row r="38" spans="1:12" ht="27.75">
      <c r="A38" s="2"/>
      <c r="B38" s="50" t="s">
        <v>24</v>
      </c>
      <c r="C38" s="50"/>
      <c r="D38" s="50"/>
    </row>
    <row r="39" spans="1:12" s="21" customFormat="1" ht="27.75">
      <c r="A39" s="25"/>
      <c r="B39" s="24">
        <f>+B5/$B$5*100</f>
        <v>100</v>
      </c>
      <c r="C39" s="24">
        <f>+C5/$C$5*100</f>
        <v>100</v>
      </c>
      <c r="D39" s="24">
        <f>+D5/$D$5*100</f>
        <v>100</v>
      </c>
      <c r="E39" s="7"/>
      <c r="F39" s="7"/>
      <c r="G39" s="7"/>
      <c r="H39" s="23"/>
      <c r="I39" s="22"/>
      <c r="J39" s="7"/>
      <c r="K39" s="7"/>
      <c r="L39" s="7"/>
    </row>
    <row r="40" spans="1:12" s="20" customFormat="1" ht="27.75">
      <c r="A40" s="19" t="s">
        <v>23</v>
      </c>
      <c r="B40" s="12">
        <f>+B6/$B$5*100</f>
        <v>74.905128074057302</v>
      </c>
      <c r="C40" s="12">
        <f>+C6/$C$5*100</f>
        <v>77.84920894708128</v>
      </c>
      <c r="D40" s="15">
        <f>+D6/$D$5*100</f>
        <v>71.192457565550498</v>
      </c>
      <c r="E40" s="7"/>
      <c r="F40" s="7"/>
      <c r="G40" s="7"/>
      <c r="H40" s="6"/>
      <c r="I40" s="14"/>
    </row>
    <row r="41" spans="1:12" s="20" customFormat="1" ht="27.75">
      <c r="A41" s="18" t="s">
        <v>22</v>
      </c>
      <c r="B41" s="12">
        <f>+B7/$B$5*100</f>
        <v>0.20982578617730038</v>
      </c>
      <c r="C41" s="12">
        <f>+C7/$C$5*100</f>
        <v>0.23218767048554284</v>
      </c>
      <c r="D41" s="15">
        <f>+D7/$D$5*100</f>
        <v>0.18162604847764349</v>
      </c>
      <c r="E41" s="7"/>
      <c r="F41" s="7"/>
      <c r="G41" s="7"/>
      <c r="H41" s="6"/>
      <c r="I41" s="14"/>
    </row>
    <row r="42" spans="1:12" s="20" customFormat="1" ht="27.75">
      <c r="A42" s="18" t="s">
        <v>21</v>
      </c>
      <c r="B42" s="12">
        <f>+B8/$B$5*100</f>
        <v>1.3171314721640051</v>
      </c>
      <c r="C42" s="12">
        <f>+C8/$C$5*100-0.01</f>
        <v>1.1417730496453902</v>
      </c>
      <c r="D42" s="15">
        <f>+D8/$D$5*100</f>
        <v>1.5256588072122053</v>
      </c>
      <c r="E42" s="7"/>
      <c r="F42" s="7"/>
      <c r="G42" s="7"/>
      <c r="H42" s="6"/>
      <c r="I42" s="14"/>
    </row>
    <row r="43" spans="1:12" s="20" customFormat="1" ht="27.75">
      <c r="A43" s="19" t="s">
        <v>20</v>
      </c>
      <c r="B43" s="12">
        <f>B9/$D$5*100</f>
        <v>0.14034740109636087</v>
      </c>
      <c r="C43" s="12">
        <f t="shared" ref="C43:C48" si="0">+C9/$C$5*100</f>
        <v>8.0305510092744128E-2</v>
      </c>
      <c r="D43" s="15">
        <v>0</v>
      </c>
      <c r="E43" s="7"/>
      <c r="F43" s="7"/>
      <c r="G43" s="7"/>
      <c r="H43" s="6"/>
      <c r="I43" s="14"/>
    </row>
    <row r="44" spans="1:12" s="20" customFormat="1" ht="27.75">
      <c r="A44" s="18" t="s">
        <v>19</v>
      </c>
      <c r="B44" s="12">
        <f>B10/$D$5*100</f>
        <v>6.7146599740219706E-2</v>
      </c>
      <c r="C44" s="12">
        <f t="shared" si="0"/>
        <v>5.3246044735406436E-2</v>
      </c>
      <c r="D44" s="12">
        <v>0</v>
      </c>
      <c r="E44" s="7"/>
      <c r="F44" s="7"/>
      <c r="G44" s="7"/>
      <c r="H44" s="6"/>
      <c r="I44" s="14"/>
    </row>
    <row r="45" spans="1:12" ht="27.75">
      <c r="A45" s="19" t="s">
        <v>18</v>
      </c>
      <c r="B45" s="12">
        <f>+B11/$B$5*100</f>
        <v>1.4975037547131691</v>
      </c>
      <c r="C45" s="12">
        <f t="shared" si="0"/>
        <v>2.3563557010365521</v>
      </c>
      <c r="D45" s="15">
        <f>+D11/$D$5*100</f>
        <v>0.41443761970807746</v>
      </c>
      <c r="E45" s="7"/>
      <c r="F45" s="7"/>
      <c r="G45" s="7"/>
      <c r="H45" s="6"/>
      <c r="I45" s="14"/>
    </row>
    <row r="46" spans="1:12" ht="27.75">
      <c r="A46" s="18" t="s">
        <v>17</v>
      </c>
      <c r="B46" s="12">
        <f>+B12/$B$5*100</f>
        <v>6.2711620989394294</v>
      </c>
      <c r="C46" s="12">
        <f t="shared" si="0"/>
        <v>5.1648663393344245</v>
      </c>
      <c r="D46" s="15">
        <f>+D12/$D$5*100</f>
        <v>7.6662703916518069</v>
      </c>
      <c r="E46" s="7"/>
      <c r="F46" s="7"/>
      <c r="G46" s="7"/>
      <c r="H46" s="6"/>
      <c r="I46" s="14"/>
    </row>
    <row r="47" spans="1:12" ht="27.75">
      <c r="A47" s="18" t="s">
        <v>16</v>
      </c>
      <c r="B47" s="12">
        <f>+B13/$B$5*100</f>
        <v>0.6715885661985751</v>
      </c>
      <c r="C47" s="12">
        <f t="shared" si="0"/>
        <v>0.94315330060010905</v>
      </c>
      <c r="D47" s="15">
        <f>+D13/$D$5*100</f>
        <v>0.32912841512009333</v>
      </c>
      <c r="E47" s="7"/>
      <c r="F47" s="7"/>
      <c r="G47" s="7"/>
      <c r="H47" s="6"/>
      <c r="I47" s="14"/>
    </row>
    <row r="48" spans="1:12" s="4" customFormat="1" ht="27.75">
      <c r="A48" s="17" t="s">
        <v>15</v>
      </c>
      <c r="B48" s="12">
        <f>+B14/$B$5*100</f>
        <v>2.1574082864146322</v>
      </c>
      <c r="C48" s="12">
        <f t="shared" si="0"/>
        <v>1.3582105837424985</v>
      </c>
      <c r="D48" s="15">
        <f>+D14/$D$5*100</f>
        <v>3.1652466811967503</v>
      </c>
      <c r="E48" s="7"/>
      <c r="F48" s="7"/>
      <c r="G48" s="7"/>
      <c r="H48" s="6"/>
      <c r="I48" s="14"/>
    </row>
    <row r="49" spans="1:9" ht="27.75">
      <c r="A49" s="16" t="s">
        <v>14</v>
      </c>
      <c r="B49" s="15">
        <v>0</v>
      </c>
      <c r="C49" s="15">
        <v>0</v>
      </c>
      <c r="D49" s="12">
        <v>0</v>
      </c>
      <c r="E49" s="7"/>
      <c r="F49" s="7"/>
      <c r="G49" s="7"/>
      <c r="H49" s="6"/>
      <c r="I49" s="14"/>
    </row>
    <row r="50" spans="1:9" ht="27.75">
      <c r="A50" s="16" t="s">
        <v>13</v>
      </c>
      <c r="B50" s="12">
        <f>+B16/$B$5*100</f>
        <v>0.28966668857423139</v>
      </c>
      <c r="C50" s="12">
        <v>0</v>
      </c>
      <c r="D50" s="15">
        <f>+D16/$D$5*100</f>
        <v>0.60486977962706112</v>
      </c>
      <c r="E50" s="7"/>
      <c r="F50" s="7"/>
      <c r="G50" s="7"/>
      <c r="H50" s="6"/>
      <c r="I50" s="14"/>
    </row>
    <row r="51" spans="1:9" ht="27.75">
      <c r="A51" s="16" t="s">
        <v>12</v>
      </c>
      <c r="B51" s="15">
        <v>0</v>
      </c>
      <c r="C51" s="12">
        <f>+C17/$C$5*100</f>
        <v>0</v>
      </c>
      <c r="D51" s="15">
        <f>+D17/$D$5*100</f>
        <v>5.999163419413072E-2</v>
      </c>
      <c r="E51" s="7"/>
      <c r="F51" s="7"/>
      <c r="G51" s="7"/>
      <c r="H51" s="6"/>
      <c r="I51" s="14"/>
    </row>
    <row r="52" spans="1:9" ht="27.75">
      <c r="A52" s="16" t="s">
        <v>11</v>
      </c>
      <c r="B52" s="15">
        <v>0</v>
      </c>
      <c r="C52" s="15">
        <v>0</v>
      </c>
      <c r="D52" s="12">
        <f>+D18/$D$5*100</f>
        <v>0</v>
      </c>
      <c r="E52" s="7"/>
      <c r="F52" s="7"/>
      <c r="G52" s="7"/>
      <c r="H52" s="6"/>
      <c r="I52" s="14"/>
    </row>
    <row r="53" spans="1:9" ht="27.75">
      <c r="A53" s="16" t="s">
        <v>10</v>
      </c>
      <c r="B53" s="12">
        <f>+B19/$B$5*100</f>
        <v>0.29794287967635225</v>
      </c>
      <c r="C53" s="12">
        <f>+C19/$C$5*100</f>
        <v>0.37141298417894164</v>
      </c>
      <c r="D53" s="15">
        <f>+D19/$D$5*100</f>
        <v>0.2052924729762455</v>
      </c>
      <c r="E53" s="7"/>
      <c r="F53" s="7"/>
      <c r="G53" s="7"/>
      <c r="H53" s="6"/>
      <c r="I53" s="14"/>
    </row>
    <row r="54" spans="1:9" ht="27.75">
      <c r="A54" s="13" t="s">
        <v>9</v>
      </c>
      <c r="B54" s="12">
        <f>+B20/$B$5*100</f>
        <v>3.0281122738348221</v>
      </c>
      <c r="C54" s="12">
        <f>+C20/$C$5*100</f>
        <v>3.5033278777959627</v>
      </c>
      <c r="D54" s="15">
        <f>+D20/$D$5*100</f>
        <v>2.4288356119146686</v>
      </c>
      <c r="E54" s="7"/>
      <c r="F54" s="7"/>
      <c r="G54" s="7"/>
      <c r="H54" s="6"/>
      <c r="I54" s="14"/>
    </row>
    <row r="55" spans="1:9" ht="27.75">
      <c r="A55" s="13" t="s">
        <v>8</v>
      </c>
      <c r="B55" s="12"/>
      <c r="C55" s="12"/>
      <c r="D55" s="15"/>
      <c r="E55" s="7"/>
      <c r="F55" s="7"/>
      <c r="G55" s="7"/>
      <c r="H55" s="6"/>
      <c r="I55" s="14"/>
    </row>
    <row r="56" spans="1:9" ht="27.75">
      <c r="A56" s="13" t="s">
        <v>7</v>
      </c>
      <c r="B56" s="12">
        <f>+B22/$B$5*100</f>
        <v>2.1065340528751246</v>
      </c>
      <c r="C56" s="12">
        <f t="shared" ref="C56:C62" si="1">+C22/$C$5*100</f>
        <v>1.6593562465902891</v>
      </c>
      <c r="D56" s="15">
        <f>D22/$D$5*100</f>
        <v>2.670453294586443</v>
      </c>
      <c r="E56" s="7"/>
      <c r="F56" s="7"/>
      <c r="G56" s="7"/>
      <c r="H56" s="6"/>
      <c r="I56" s="14"/>
    </row>
    <row r="57" spans="1:9" ht="27.75">
      <c r="A57" s="13" t="s">
        <v>6</v>
      </c>
      <c r="B57" s="12">
        <f>+B23/$B$5*100</f>
        <v>1.3071513593643886</v>
      </c>
      <c r="C57" s="12">
        <f t="shared" si="1"/>
        <v>0.23786142935079105</v>
      </c>
      <c r="D57" s="15">
        <f>D23/$D$5*100-0.01</f>
        <v>2.6455929815291812</v>
      </c>
      <c r="E57" s="7"/>
      <c r="F57" s="7"/>
      <c r="G57" s="7"/>
      <c r="H57" s="6"/>
      <c r="I57" s="14"/>
    </row>
    <row r="58" spans="1:9" ht="27.75">
      <c r="A58" s="13" t="s">
        <v>5</v>
      </c>
      <c r="B58" s="12">
        <f>+B24/$B$5*100</f>
        <v>4.7381194059642127</v>
      </c>
      <c r="C58" s="12">
        <f t="shared" si="1"/>
        <v>3.8511729405346427</v>
      </c>
      <c r="D58" s="15">
        <f>D24/$D$5*100</f>
        <v>5.8566144904563764</v>
      </c>
      <c r="E58" s="7"/>
      <c r="F58" s="7"/>
      <c r="G58" s="7"/>
      <c r="H58" s="6"/>
      <c r="I58" s="14"/>
    </row>
    <row r="59" spans="1:9" ht="27.75">
      <c r="A59" s="13" t="s">
        <v>4</v>
      </c>
      <c r="B59" s="12">
        <f>+B25/$B$5*100</f>
        <v>0.98924825408880346</v>
      </c>
      <c r="C59" s="12">
        <f t="shared" si="1"/>
        <v>1.0553191489361702</v>
      </c>
      <c r="D59" s="15">
        <f>D25/$D$5*100</f>
        <v>0.90592871452788226</v>
      </c>
      <c r="E59" s="7"/>
      <c r="F59" s="7"/>
      <c r="G59" s="7"/>
      <c r="H59" s="6"/>
      <c r="I59" s="14"/>
    </row>
    <row r="60" spans="1:9" ht="27.75">
      <c r="A60" s="13" t="s">
        <v>3</v>
      </c>
      <c r="B60" s="15">
        <v>0</v>
      </c>
      <c r="C60" s="11">
        <f t="shared" si="1"/>
        <v>0</v>
      </c>
      <c r="D60" s="15">
        <f>D26/$D$5*100</f>
        <v>9.8518371749994504E-2</v>
      </c>
      <c r="E60" s="7"/>
      <c r="F60" s="7"/>
      <c r="G60" s="7"/>
      <c r="H60" s="6"/>
      <c r="I60" s="14"/>
    </row>
    <row r="61" spans="1:9" ht="27.75">
      <c r="A61" s="13" t="s">
        <v>2</v>
      </c>
      <c r="B61" s="12">
        <f>+B27/$B$5*100</f>
        <v>0</v>
      </c>
      <c r="C61" s="11">
        <f t="shared" si="1"/>
        <v>0</v>
      </c>
      <c r="D61" s="10">
        <v>0</v>
      </c>
      <c r="E61" s="7"/>
      <c r="F61" s="7"/>
      <c r="G61" s="7"/>
      <c r="H61" s="6"/>
    </row>
    <row r="62" spans="1:9" ht="27.75">
      <c r="A62" s="9" t="s">
        <v>1</v>
      </c>
      <c r="B62" s="8">
        <f>+B28/$B$5*100</f>
        <v>0</v>
      </c>
      <c r="C62" s="8">
        <f t="shared" si="1"/>
        <v>0</v>
      </c>
      <c r="D62" s="8">
        <f>D28/$D$5*100</f>
        <v>0</v>
      </c>
      <c r="E62" s="7"/>
      <c r="F62" s="7"/>
      <c r="G62" s="7"/>
      <c r="H62" s="6"/>
    </row>
    <row r="63" spans="1:9" ht="8.25" customHeight="1">
      <c r="A63" s="2"/>
      <c r="B63" s="3"/>
      <c r="C63" s="3"/>
      <c r="D63" s="5"/>
      <c r="F63" s="4"/>
      <c r="G63" s="4"/>
      <c r="H63" s="4"/>
    </row>
    <row r="64" spans="1:9" ht="27.75">
      <c r="A64" s="2" t="s">
        <v>0</v>
      </c>
      <c r="B64" s="2"/>
      <c r="C64" s="2"/>
      <c r="D64" s="2"/>
      <c r="F64" s="4"/>
      <c r="G64" s="4"/>
      <c r="H64" s="4"/>
    </row>
    <row r="65" spans="1:4" ht="18" customHeight="1">
      <c r="A65" s="2"/>
      <c r="B65" s="3"/>
      <c r="C65" s="3"/>
      <c r="D65" s="3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0" firstPageNumber="9" orientation="portrait" useFirstPageNumber="1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2015-01-10T07:11:28Z</cp:lastPrinted>
  <dcterms:created xsi:type="dcterms:W3CDTF">2015-01-10T07:11:21Z</dcterms:created>
  <dcterms:modified xsi:type="dcterms:W3CDTF">2015-02-04T09:25:03Z</dcterms:modified>
</cp:coreProperties>
</file>