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4640" windowHeight="8445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E20" i="1"/>
  <c r="I20"/>
  <c r="E21"/>
  <c r="I21"/>
  <c r="E22"/>
  <c r="I22"/>
  <c r="E23"/>
  <c r="I23"/>
  <c r="E24"/>
  <c r="I24"/>
  <c r="E25"/>
  <c r="I25"/>
  <c r="E26"/>
  <c r="I26"/>
  <c r="E27"/>
  <c r="I27"/>
  <c r="E28"/>
  <c r="I28"/>
  <c r="E29"/>
  <c r="I29"/>
  <c r="E30"/>
  <c r="I30"/>
  <c r="E31"/>
  <c r="I31"/>
  <c r="E32"/>
  <c r="I32"/>
  <c r="G6"/>
  <c r="G25" s="1"/>
  <c r="C9"/>
  <c r="D9"/>
  <c r="F9"/>
  <c r="G9"/>
  <c r="H9"/>
  <c r="J9"/>
  <c r="K9"/>
  <c r="L9"/>
  <c r="B9"/>
  <c r="C7"/>
  <c r="D7"/>
  <c r="F7"/>
  <c r="G7"/>
  <c r="H7"/>
  <c r="J7"/>
  <c r="K7"/>
  <c r="L7"/>
  <c r="L6" s="1"/>
  <c r="B7"/>
  <c r="B6" s="1"/>
  <c r="L22" l="1"/>
  <c r="L29"/>
  <c r="L25"/>
  <c r="L30"/>
  <c r="L23"/>
  <c r="L21"/>
  <c r="J23"/>
  <c r="J6"/>
  <c r="J25" s="1"/>
  <c r="K23"/>
  <c r="K6"/>
  <c r="K25" s="1"/>
  <c r="K21"/>
  <c r="K20" s="1"/>
  <c r="G23"/>
  <c r="D6"/>
  <c r="D24" s="1"/>
  <c r="G21"/>
  <c r="G20" s="1"/>
  <c r="B23"/>
  <c r="F6"/>
  <c r="F25" s="1"/>
  <c r="B31"/>
  <c r="B27"/>
  <c r="B32"/>
  <c r="B24"/>
  <c r="B25"/>
  <c r="B26"/>
  <c r="B28"/>
  <c r="B29"/>
  <c r="B30"/>
  <c r="B22"/>
  <c r="J29"/>
  <c r="J22"/>
  <c r="J24"/>
  <c r="J26"/>
  <c r="J27"/>
  <c r="J28"/>
  <c r="D22"/>
  <c r="D31"/>
  <c r="D32"/>
  <c r="F31"/>
  <c r="B21"/>
  <c r="B20" s="1"/>
  <c r="K28"/>
  <c r="K27"/>
  <c r="K26"/>
  <c r="K22"/>
  <c r="H6"/>
  <c r="H21" s="1"/>
  <c r="L28"/>
  <c r="L20"/>
  <c r="K31"/>
  <c r="G31"/>
  <c r="G30"/>
  <c r="F28"/>
  <c r="G26"/>
  <c r="K24"/>
  <c r="G24"/>
  <c r="G22"/>
  <c r="C6"/>
  <c r="L31"/>
  <c r="G27"/>
  <c r="L26"/>
  <c r="L24"/>
  <c r="J21"/>
  <c r="G32"/>
  <c r="K29"/>
  <c r="G29"/>
  <c r="F29" l="1"/>
  <c r="F27"/>
  <c r="F30"/>
  <c r="F24"/>
  <c r="D21"/>
  <c r="D20" s="1"/>
  <c r="D26"/>
  <c r="F32"/>
  <c r="F26"/>
  <c r="F22"/>
  <c r="D25"/>
  <c r="D30"/>
  <c r="D28"/>
  <c r="J31"/>
  <c r="D23"/>
  <c r="J20"/>
  <c r="D29"/>
  <c r="F23"/>
  <c r="F21"/>
  <c r="C25"/>
  <c r="C27"/>
  <c r="C29"/>
  <c r="C32"/>
  <c r="C28"/>
  <c r="C22"/>
  <c r="C24"/>
  <c r="C30"/>
  <c r="C26"/>
  <c r="C31"/>
  <c r="H22"/>
  <c r="H24"/>
  <c r="H26"/>
  <c r="H28"/>
  <c r="H30"/>
  <c r="H25"/>
  <c r="H32"/>
  <c r="H31"/>
  <c r="H23"/>
  <c r="H29"/>
  <c r="C23"/>
  <c r="H20"/>
  <c r="C21"/>
  <c r="F20" l="1"/>
  <c r="C20"/>
</calcChain>
</file>

<file path=xl/sharedStrings.xml><?xml version="1.0" encoding="utf-8"?>
<sst xmlns="http://schemas.openxmlformats.org/spreadsheetml/2006/main" count="59" uniqueCount="31">
  <si>
    <t>การศึกษา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</si>
  <si>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</si>
  <si>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</si>
  <si>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</si>
  <si>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</si>
  <si>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</si>
  <si>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</si>
  <si>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</si>
  <si>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</si>
  <si>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จำนวน</t>
  </si>
  <si>
    <t xml:space="preserve">อุตสาหกรรม </t>
  </si>
  <si>
    <t>ร้อยละ</t>
  </si>
  <si>
    <t>ตารางที่ 4  จำนวนและร้อยละของผู้มีงานทำที่อยู่ในแรงงานในระบบและนอกระบบ</t>
  </si>
  <si>
    <t>-</t>
  </si>
  <si>
    <t>การผลิต</t>
  </si>
  <si>
    <t>การก่อสร้าง</t>
  </si>
  <si>
    <t>ไม่ทราบ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</si>
  <si>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</si>
  <si>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</si>
  <si>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</si>
  <si>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</si>
  <si>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</si>
  <si>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</si>
  <si>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</si>
  <si>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อื่นๆ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</si>
  <si>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</si>
  <si>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</si>
  <si>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</si>
  <si>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..</t>
  </si>
  <si>
    <t>ที่มา : การสำรวจแรงงานนอกระบบ พ.ศ. 2556  จังหวัดหนองบัวลำภู สำนักงานสถิติแห่งชาติ กระทรวงเทคโนโลยีสารสนเทศและการสื่อสาร</t>
  </si>
  <si>
    <t xml:space="preserve">             จำแนกตามอุตสาหกรรม และเพศ พ.ศ.  2556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</si>
</sst>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6"/>
      <name val="CordiaUPC"/>
      <charset val="222"/>
    </font>
    <font>
      <sz val="8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4" fillId="0" borderId="0" xfId="0" applyFont="1"/>
    <xf numFmtId="187" fontId="6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4" fillId="0" borderId="3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87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view="pageLayout" zoomScaleNormal="100" zoomScaleSheetLayoutView="100" workbookViewId="0">
      <selection activeCell="F4" sqref="F4"/>
    </sheetView>
  </sheetViews>
  <sheetFormatPr defaultRowHeight="21" customHeight="1"/>
  <cols>
    <col min="1" max="1" width="24" style="1" customWidth="1"/>
    <col min="2" max="2" width="7" style="1" bestFit="1" customWidth="1"/>
    <col min="3" max="3" width="6.75" style="1" bestFit="1" customWidth="1"/>
    <col min="4" max="4" width="6" style="1" bestFit="1" customWidth="1"/>
    <col min="5" max="5" width="0.25" style="1" customWidth="1"/>
    <col min="6" max="6" width="6" style="1" bestFit="1" customWidth="1"/>
    <col min="7" max="8" width="6.25" style="1" bestFit="1" customWidth="1"/>
    <col min="9" max="9" width="0.25" style="1" customWidth="1"/>
    <col min="10" max="11" width="6.75" style="1" bestFit="1" customWidth="1"/>
    <col min="12" max="12" width="7.25" style="1" customWidth="1"/>
    <col min="13" max="16384" width="9" style="1"/>
  </cols>
  <sheetData>
    <row r="1" spans="1:12" ht="21" customHeight="1">
      <c r="A1" s="25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1" customHeight="1">
      <c r="A2" s="15" t="s">
        <v>30</v>
      </c>
    </row>
    <row r="3" spans="1:12" s="2" customFormat="1" ht="21" customHeight="1">
      <c r="A3" s="29" t="s">
        <v>10</v>
      </c>
      <c r="B3" s="29" t="s">
        <v>2</v>
      </c>
      <c r="C3" s="29"/>
      <c r="D3" s="29"/>
      <c r="E3" s="4"/>
      <c r="F3" s="29" t="s">
        <v>3</v>
      </c>
      <c r="G3" s="29"/>
      <c r="H3" s="29"/>
      <c r="I3" s="4"/>
      <c r="J3" s="29" t="s">
        <v>4</v>
      </c>
      <c r="K3" s="29"/>
      <c r="L3" s="29"/>
    </row>
    <row r="4" spans="1:12" s="2" customFormat="1" ht="21" customHeight="1">
      <c r="A4" s="29"/>
      <c r="B4" s="5" t="s">
        <v>2</v>
      </c>
      <c r="C4" s="5" t="s">
        <v>5</v>
      </c>
      <c r="D4" s="5" t="s">
        <v>6</v>
      </c>
      <c r="E4" s="6"/>
      <c r="F4" s="5" t="s">
        <v>2</v>
      </c>
      <c r="G4" s="5" t="s">
        <v>7</v>
      </c>
      <c r="H4" s="5" t="s">
        <v>8</v>
      </c>
      <c r="I4" s="6"/>
      <c r="J4" s="5" t="s">
        <v>2</v>
      </c>
      <c r="K4" s="5" t="s">
        <v>7</v>
      </c>
      <c r="L4" s="5" t="s">
        <v>8</v>
      </c>
    </row>
    <row r="5" spans="1:12" s="2" customFormat="1" ht="21" customHeight="1">
      <c r="A5" s="7"/>
      <c r="B5" s="28" t="s">
        <v>9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s="2" customFormat="1" ht="21" customHeight="1">
      <c r="A6" s="16" t="s">
        <v>1</v>
      </c>
      <c r="B6" s="8">
        <f>SUM(B7,B9)</f>
        <v>297078.20119999984</v>
      </c>
      <c r="C6" s="8">
        <f t="shared" ref="C6:L6" si="0">SUM(C7,C9)</f>
        <v>174193.71249999997</v>
      </c>
      <c r="D6" s="8">
        <f t="shared" si="0"/>
        <v>122884.4886999999</v>
      </c>
      <c r="E6" s="8"/>
      <c r="F6" s="8">
        <f t="shared" si="0"/>
        <v>43965.619400000003</v>
      </c>
      <c r="G6" s="8">
        <f t="shared" si="0"/>
        <v>25972.685799999999</v>
      </c>
      <c r="H6" s="8">
        <f t="shared" si="0"/>
        <v>17992.9336</v>
      </c>
      <c r="I6" s="8"/>
      <c r="J6" s="8">
        <f t="shared" si="0"/>
        <v>253112.5817999999</v>
      </c>
      <c r="K6" s="8">
        <f t="shared" si="0"/>
        <v>148221.02669999993</v>
      </c>
      <c r="L6" s="8">
        <f t="shared" si="0"/>
        <v>104891.55509999991</v>
      </c>
    </row>
    <row r="7" spans="1:12" s="2" customFormat="1" ht="21" customHeight="1">
      <c r="A7" s="17" t="s">
        <v>17</v>
      </c>
      <c r="B7" s="8">
        <f>B8</f>
        <v>190977.68479999984</v>
      </c>
      <c r="C7" s="8">
        <f t="shared" ref="C7:L7" si="1">C8</f>
        <v>116700.12949999995</v>
      </c>
      <c r="D7" s="8">
        <f t="shared" si="1"/>
        <v>74277.555299999905</v>
      </c>
      <c r="E7" s="8"/>
      <c r="F7" s="8">
        <f t="shared" si="1"/>
        <v>3491.9340999999999</v>
      </c>
      <c r="G7" s="8">
        <f t="shared" si="1"/>
        <v>3314.8227999999999</v>
      </c>
      <c r="H7" s="8">
        <f t="shared" si="1"/>
        <v>177.1113</v>
      </c>
      <c r="I7" s="8"/>
      <c r="J7" s="8">
        <f t="shared" si="1"/>
        <v>187485.75069999989</v>
      </c>
      <c r="K7" s="8">
        <f t="shared" si="1"/>
        <v>113385.30669999993</v>
      </c>
      <c r="L7" s="8">
        <f t="shared" si="1"/>
        <v>74100.443999999916</v>
      </c>
    </row>
    <row r="8" spans="1:12" ht="21" customHeight="1">
      <c r="A8" s="18" t="s">
        <v>18</v>
      </c>
      <c r="B8" s="24">
        <v>190977.68479999984</v>
      </c>
      <c r="C8" s="24">
        <v>116700.12949999995</v>
      </c>
      <c r="D8" s="24">
        <v>74277.555299999905</v>
      </c>
      <c r="E8" s="24"/>
      <c r="F8" s="24">
        <v>3491.9340999999999</v>
      </c>
      <c r="G8" s="24">
        <v>3314.8227999999999</v>
      </c>
      <c r="H8" s="24">
        <v>177.1113</v>
      </c>
      <c r="I8" s="24"/>
      <c r="J8" s="24">
        <v>187485.75069999989</v>
      </c>
      <c r="K8" s="24">
        <v>113385.30669999993</v>
      </c>
      <c r="L8" s="24">
        <v>74100.443999999916</v>
      </c>
    </row>
    <row r="9" spans="1:12" ht="21" customHeight="1">
      <c r="A9" s="17" t="s">
        <v>19</v>
      </c>
      <c r="B9" s="8">
        <f>SUM(B10:B18)</f>
        <v>106100.51640000001</v>
      </c>
      <c r="C9" s="8">
        <f t="shared" ref="C9:L9" si="2">SUM(C10:C18)</f>
        <v>57493.582999999999</v>
      </c>
      <c r="D9" s="8">
        <f t="shared" si="2"/>
        <v>48606.933399999994</v>
      </c>
      <c r="E9" s="8"/>
      <c r="F9" s="8">
        <f t="shared" si="2"/>
        <v>40473.685300000005</v>
      </c>
      <c r="G9" s="8">
        <f t="shared" si="2"/>
        <v>22657.862999999998</v>
      </c>
      <c r="H9" s="8">
        <f t="shared" si="2"/>
        <v>17815.8223</v>
      </c>
      <c r="I9" s="8"/>
      <c r="J9" s="8">
        <f t="shared" si="2"/>
        <v>65626.83110000001</v>
      </c>
      <c r="K9" s="8">
        <f t="shared" si="2"/>
        <v>34835.72</v>
      </c>
      <c r="L9" s="8">
        <f t="shared" si="2"/>
        <v>30791.111099999998</v>
      </c>
    </row>
    <row r="10" spans="1:12" ht="21" customHeight="1">
      <c r="A10" s="18" t="s">
        <v>14</v>
      </c>
      <c r="B10" s="24">
        <v>19711.680799999995</v>
      </c>
      <c r="C10" s="24">
        <v>8901.1857</v>
      </c>
      <c r="D10" s="24">
        <v>10810.4951</v>
      </c>
      <c r="E10" s="24"/>
      <c r="F10" s="24">
        <v>7386.4553999999998</v>
      </c>
      <c r="G10" s="24">
        <v>4711.3979999999992</v>
      </c>
      <c r="H10" s="24">
        <v>2675.0574000000001</v>
      </c>
      <c r="I10" s="24"/>
      <c r="J10" s="24">
        <v>12325.225400000001</v>
      </c>
      <c r="K10" s="24">
        <v>4189.7876999999999</v>
      </c>
      <c r="L10" s="24">
        <v>8135.4376999999995</v>
      </c>
    </row>
    <row r="11" spans="1:12" ht="21" customHeight="1">
      <c r="A11" s="19" t="s">
        <v>15</v>
      </c>
      <c r="B11" s="24">
        <v>13170.208499999999</v>
      </c>
      <c r="C11" s="24">
        <v>11780.592699999999</v>
      </c>
      <c r="D11" s="24">
        <v>1389.6158</v>
      </c>
      <c r="E11" s="24"/>
      <c r="F11" s="24">
        <v>5390.2597000000005</v>
      </c>
      <c r="G11" s="24">
        <v>4699.0303999999996</v>
      </c>
      <c r="H11" s="24">
        <v>691.22929999999997</v>
      </c>
      <c r="I11" s="24"/>
      <c r="J11" s="24">
        <v>7779.9487999999992</v>
      </c>
      <c r="K11" s="24">
        <v>7081.5622999999996</v>
      </c>
      <c r="L11" s="24">
        <v>698.38650000000007</v>
      </c>
    </row>
    <row r="12" spans="1:12" ht="21" customHeight="1">
      <c r="A12" s="19" t="s">
        <v>20</v>
      </c>
      <c r="B12" s="24">
        <v>33198.684600000008</v>
      </c>
      <c r="C12" s="24">
        <v>16329.716399999999</v>
      </c>
      <c r="D12" s="24">
        <v>16868.968200000003</v>
      </c>
      <c r="E12" s="24"/>
      <c r="F12" s="24">
        <v>5532.8492000000006</v>
      </c>
      <c r="G12" s="24">
        <v>2069.9522999999999</v>
      </c>
      <c r="H12" s="24">
        <v>3462.8968999999997</v>
      </c>
      <c r="I12" s="24"/>
      <c r="J12" s="24">
        <v>27665.8354</v>
      </c>
      <c r="K12" s="24">
        <v>14259.764099999999</v>
      </c>
      <c r="L12" s="24">
        <v>13406.071300000001</v>
      </c>
    </row>
    <row r="13" spans="1:12" ht="21" customHeight="1">
      <c r="A13" s="19" t="s">
        <v>21</v>
      </c>
      <c r="B13" s="24">
        <v>2614.2848999999997</v>
      </c>
      <c r="C13" s="24">
        <v>2614.2848999999997</v>
      </c>
      <c r="D13" s="24">
        <v>0</v>
      </c>
      <c r="E13" s="24"/>
      <c r="F13" s="24">
        <v>762.61509999999998</v>
      </c>
      <c r="G13" s="24">
        <v>762.61509999999998</v>
      </c>
      <c r="H13" s="24">
        <v>0</v>
      </c>
      <c r="I13" s="24"/>
      <c r="J13" s="24">
        <v>1851.6698000000001</v>
      </c>
      <c r="K13" s="24">
        <v>1851.6698000000001</v>
      </c>
      <c r="L13" s="24">
        <v>0</v>
      </c>
    </row>
    <row r="14" spans="1:12" ht="21" customHeight="1">
      <c r="A14" s="19" t="s">
        <v>22</v>
      </c>
      <c r="B14" s="24">
        <v>7285.6533999999983</v>
      </c>
      <c r="C14" s="24">
        <v>1988.2935</v>
      </c>
      <c r="D14" s="24">
        <v>5297.3598999999995</v>
      </c>
      <c r="E14" s="24"/>
      <c r="F14" s="24">
        <v>938.98939999999993</v>
      </c>
      <c r="G14" s="24">
        <v>0</v>
      </c>
      <c r="H14" s="24">
        <v>938.98939999999993</v>
      </c>
      <c r="I14" s="24"/>
      <c r="J14" s="24">
        <v>6346.6639999999998</v>
      </c>
      <c r="K14" s="24">
        <v>1988.2935</v>
      </c>
      <c r="L14" s="24">
        <v>4358.3705</v>
      </c>
    </row>
    <row r="15" spans="1:12" ht="21" customHeight="1">
      <c r="A15" s="18" t="s">
        <v>23</v>
      </c>
      <c r="B15" s="24">
        <v>10532.9337</v>
      </c>
      <c r="C15" s="24">
        <v>8122.8573000000006</v>
      </c>
      <c r="D15" s="24">
        <v>2410.0763999999995</v>
      </c>
      <c r="E15" s="24"/>
      <c r="F15" s="24">
        <v>8631.0781999999999</v>
      </c>
      <c r="G15" s="24">
        <v>6541.0595000000003</v>
      </c>
      <c r="H15" s="24">
        <v>2090.0186999999996</v>
      </c>
      <c r="I15" s="24"/>
      <c r="J15" s="24">
        <v>1901.8555000000001</v>
      </c>
      <c r="K15" s="24">
        <v>1581.7978000000001</v>
      </c>
      <c r="L15" s="24">
        <v>320.05770000000001</v>
      </c>
    </row>
    <row r="16" spans="1:12" ht="20.100000000000001" customHeight="1">
      <c r="A16" s="18" t="s">
        <v>0</v>
      </c>
      <c r="B16" s="24">
        <v>6478.3879000000006</v>
      </c>
      <c r="C16" s="24">
        <v>2046.2261999999998</v>
      </c>
      <c r="D16" s="24">
        <v>4432.1616999999997</v>
      </c>
      <c r="E16" s="24"/>
      <c r="F16" s="24">
        <v>6388.9499000000005</v>
      </c>
      <c r="G16" s="24">
        <v>2046.2261999999998</v>
      </c>
      <c r="H16" s="24">
        <v>4342.7237000000005</v>
      </c>
      <c r="I16" s="24"/>
      <c r="J16" s="24">
        <v>89.437999999999988</v>
      </c>
      <c r="K16" s="24">
        <v>0</v>
      </c>
      <c r="L16" s="24">
        <v>89.437999999999988</v>
      </c>
    </row>
    <row r="17" spans="1:12" s="2" customFormat="1" ht="20.100000000000001" customHeight="1">
      <c r="A17" s="18" t="s">
        <v>24</v>
      </c>
      <c r="B17" s="24">
        <v>12937.3482</v>
      </c>
      <c r="C17" s="24">
        <v>5621.878200000001</v>
      </c>
      <c r="D17" s="24">
        <v>7315.47</v>
      </c>
      <c r="E17" s="24"/>
      <c r="F17" s="24">
        <v>5271.1540000000005</v>
      </c>
      <c r="G17" s="24">
        <v>1739.0333999999998</v>
      </c>
      <c r="H17" s="24">
        <v>3532.1206000000006</v>
      </c>
      <c r="I17" s="24"/>
      <c r="J17" s="24">
        <v>7666.1941999999999</v>
      </c>
      <c r="K17" s="24">
        <v>3882.8448000000003</v>
      </c>
      <c r="L17" s="24">
        <v>3783.3494000000001</v>
      </c>
    </row>
    <row r="18" spans="1:12" ht="20.100000000000001" customHeight="1">
      <c r="A18" s="18" t="s">
        <v>16</v>
      </c>
      <c r="B18" s="24">
        <v>171.33440000000002</v>
      </c>
      <c r="C18" s="24">
        <v>88.548100000000005</v>
      </c>
      <c r="D18" s="24">
        <v>82.786299999999997</v>
      </c>
      <c r="E18" s="24"/>
      <c r="F18" s="24">
        <v>171.33440000000002</v>
      </c>
      <c r="G18" s="24">
        <v>88.548100000000005</v>
      </c>
      <c r="H18" s="24">
        <v>82.786299999999997</v>
      </c>
      <c r="I18" s="24"/>
      <c r="J18" s="24" t="s">
        <v>13</v>
      </c>
      <c r="K18" s="24" t="s">
        <v>13</v>
      </c>
      <c r="L18" s="24" t="s">
        <v>13</v>
      </c>
    </row>
    <row r="19" spans="1:12" ht="20.100000000000001" customHeight="1">
      <c r="A19" s="18"/>
      <c r="B19" s="27" t="s">
        <v>11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ht="20.100000000000001" customHeight="1">
      <c r="A20" s="16" t="s">
        <v>1</v>
      </c>
      <c r="B20" s="10">
        <f>SUM(B21,B23)</f>
        <v>100.00000000000001</v>
      </c>
      <c r="C20" s="10">
        <f t="shared" ref="C20:L20" si="3">SUM(C21,C23)</f>
        <v>100</v>
      </c>
      <c r="D20" s="10">
        <f t="shared" si="3"/>
        <v>100</v>
      </c>
      <c r="E20" s="10" t="e">
        <f t="shared" si="3"/>
        <v>#DIV/0!</v>
      </c>
      <c r="F20" s="10">
        <f t="shared" si="3"/>
        <v>100</v>
      </c>
      <c r="G20" s="10">
        <f t="shared" si="3"/>
        <v>99.999999999999986</v>
      </c>
      <c r="H20" s="10">
        <f t="shared" si="3"/>
        <v>100</v>
      </c>
      <c r="I20" s="10" t="e">
        <f t="shared" si="3"/>
        <v>#DIV/0!</v>
      </c>
      <c r="J20" s="10">
        <f t="shared" si="3"/>
        <v>100</v>
      </c>
      <c r="K20" s="10">
        <f t="shared" si="3"/>
        <v>100</v>
      </c>
      <c r="L20" s="10">
        <f t="shared" si="3"/>
        <v>100</v>
      </c>
    </row>
    <row r="21" spans="1:12" ht="20.100000000000001" customHeight="1">
      <c r="A21" s="17" t="s">
        <v>17</v>
      </c>
      <c r="B21" s="10">
        <f>B7*100/B6</f>
        <v>64.285324210452359</v>
      </c>
      <c r="C21" s="10">
        <f t="shared" ref="C21:L21" si="4">C7*100/C6</f>
        <v>66.994455669575316</v>
      </c>
      <c r="D21" s="10">
        <f t="shared" si="4"/>
        <v>60.445021243759278</v>
      </c>
      <c r="E21" s="10" t="e">
        <f t="shared" si="4"/>
        <v>#DIV/0!</v>
      </c>
      <c r="F21" s="10">
        <f t="shared" si="4"/>
        <v>7.942419890028888</v>
      </c>
      <c r="G21" s="10">
        <f t="shared" si="4"/>
        <v>12.762726294559801</v>
      </c>
      <c r="H21" s="10">
        <f t="shared" si="4"/>
        <v>0.9843380959289485</v>
      </c>
      <c r="I21" s="10" t="e">
        <f t="shared" si="4"/>
        <v>#DIV/0!</v>
      </c>
      <c r="J21" s="10">
        <f t="shared" si="4"/>
        <v>74.072078664245979</v>
      </c>
      <c r="K21" s="10">
        <f t="shared" si="4"/>
        <v>76.497450614407313</v>
      </c>
      <c r="L21" s="10">
        <f t="shared" si="4"/>
        <v>70.644813997995513</v>
      </c>
    </row>
    <row r="22" spans="1:12" ht="20.100000000000001" customHeight="1">
      <c r="A22" s="18" t="s">
        <v>18</v>
      </c>
      <c r="B22" s="11">
        <f>B8*100/B6</f>
        <v>64.285324210452359</v>
      </c>
      <c r="C22" s="11">
        <f t="shared" ref="C22:L22" si="5">C8*100/C6</f>
        <v>66.994455669575316</v>
      </c>
      <c r="D22" s="11">
        <f t="shared" si="5"/>
        <v>60.445021243759278</v>
      </c>
      <c r="E22" s="11" t="e">
        <f t="shared" si="5"/>
        <v>#DIV/0!</v>
      </c>
      <c r="F22" s="11">
        <f t="shared" si="5"/>
        <v>7.942419890028888</v>
      </c>
      <c r="G22" s="11">
        <f t="shared" si="5"/>
        <v>12.762726294559801</v>
      </c>
      <c r="H22" s="11">
        <f t="shared" si="5"/>
        <v>0.9843380959289485</v>
      </c>
      <c r="I22" s="11" t="e">
        <f t="shared" si="5"/>
        <v>#DIV/0!</v>
      </c>
      <c r="J22" s="11">
        <f t="shared" si="5"/>
        <v>74.072078664245979</v>
      </c>
      <c r="K22" s="11">
        <f t="shared" si="5"/>
        <v>76.497450614407313</v>
      </c>
      <c r="L22" s="11">
        <f t="shared" si="5"/>
        <v>70.644813997995513</v>
      </c>
    </row>
    <row r="23" spans="1:12" ht="20.100000000000001" customHeight="1">
      <c r="A23" s="17" t="s">
        <v>19</v>
      </c>
      <c r="B23" s="10">
        <f>B9*100/B6</f>
        <v>35.714675789547655</v>
      </c>
      <c r="C23" s="10">
        <f t="shared" ref="C23:L23" si="6">C9*100/C6</f>
        <v>33.005544330424677</v>
      </c>
      <c r="D23" s="10">
        <f t="shared" si="6"/>
        <v>39.554978756240729</v>
      </c>
      <c r="E23" s="10" t="e">
        <f t="shared" si="6"/>
        <v>#DIV/0!</v>
      </c>
      <c r="F23" s="10">
        <f t="shared" si="6"/>
        <v>92.057580109971113</v>
      </c>
      <c r="G23" s="10">
        <f t="shared" si="6"/>
        <v>87.237273705440188</v>
      </c>
      <c r="H23" s="10">
        <f t="shared" si="6"/>
        <v>99.015661904071052</v>
      </c>
      <c r="I23" s="10" t="e">
        <f t="shared" si="6"/>
        <v>#DIV/0!</v>
      </c>
      <c r="J23" s="10">
        <f t="shared" si="6"/>
        <v>25.927921335754018</v>
      </c>
      <c r="K23" s="10">
        <f t="shared" si="6"/>
        <v>23.502549385592683</v>
      </c>
      <c r="L23" s="10">
        <f t="shared" si="6"/>
        <v>29.355186002004487</v>
      </c>
    </row>
    <row r="24" spans="1:12" ht="20.100000000000001" customHeight="1">
      <c r="A24" s="18" t="s">
        <v>14</v>
      </c>
      <c r="B24" s="11">
        <f>B10*100/B6</f>
        <v>6.6351824941641002</v>
      </c>
      <c r="C24" s="11">
        <f t="shared" ref="C24:L24" si="7">C10*100/C6</f>
        <v>5.1099351246676035</v>
      </c>
      <c r="D24" s="11">
        <f t="shared" si="7"/>
        <v>8.7972820771479583</v>
      </c>
      <c r="E24" s="11" t="e">
        <f t="shared" si="7"/>
        <v>#DIV/0!</v>
      </c>
      <c r="F24" s="11">
        <f t="shared" si="7"/>
        <v>16.800526185694999</v>
      </c>
      <c r="G24" s="11">
        <f t="shared" si="7"/>
        <v>18.139818254760542</v>
      </c>
      <c r="H24" s="11">
        <f t="shared" si="7"/>
        <v>14.867266558467152</v>
      </c>
      <c r="I24" s="11" t="e">
        <f t="shared" si="7"/>
        <v>#DIV/0!</v>
      </c>
      <c r="J24" s="11">
        <f t="shared" si="7"/>
        <v>4.8694637431097494</v>
      </c>
      <c r="K24" s="11">
        <f t="shared" si="7"/>
        <v>2.8267161503881297</v>
      </c>
      <c r="L24" s="11">
        <f t="shared" si="7"/>
        <v>7.756046415980733</v>
      </c>
    </row>
    <row r="25" spans="1:12" ht="20.100000000000001" customHeight="1">
      <c r="A25" s="19" t="s">
        <v>15</v>
      </c>
      <c r="B25" s="11">
        <f>B11*100/B6</f>
        <v>4.4332463461812583</v>
      </c>
      <c r="C25" s="11">
        <f t="shared" ref="C25:L25" si="8">C11*100/C6</f>
        <v>6.7629264747428826</v>
      </c>
      <c r="D25" s="11">
        <f t="shared" si="8"/>
        <v>1.1308309247984047</v>
      </c>
      <c r="E25" s="11" t="e">
        <f t="shared" si="8"/>
        <v>#DIV/0!</v>
      </c>
      <c r="F25" s="11">
        <f t="shared" si="8"/>
        <v>12.260170045506058</v>
      </c>
      <c r="G25" s="11">
        <f t="shared" si="8"/>
        <v>18.092200537843489</v>
      </c>
      <c r="H25" s="11">
        <f t="shared" si="8"/>
        <v>3.8416709324153784</v>
      </c>
      <c r="I25" s="11" t="e">
        <f t="shared" si="8"/>
        <v>#DIV/0!</v>
      </c>
      <c r="J25" s="11">
        <f t="shared" si="8"/>
        <v>3.0737108146395595</v>
      </c>
      <c r="K25" s="11">
        <f t="shared" si="8"/>
        <v>4.7777042553706739</v>
      </c>
      <c r="L25" s="11">
        <f t="shared" si="8"/>
        <v>0.66581766218851746</v>
      </c>
    </row>
    <row r="26" spans="1:12" ht="20.100000000000001" customHeight="1">
      <c r="A26" s="19" t="s">
        <v>20</v>
      </c>
      <c r="B26" s="11">
        <f>B12*100/B6</f>
        <v>11.175065846601749</v>
      </c>
      <c r="C26" s="11">
        <f t="shared" ref="C26:L26" si="9">C12*100/C6</f>
        <v>9.3744579902675884</v>
      </c>
      <c r="D26" s="11">
        <f t="shared" si="9"/>
        <v>13.727500011154799</v>
      </c>
      <c r="E26" s="11" t="e">
        <f t="shared" si="9"/>
        <v>#DIV/0!</v>
      </c>
      <c r="F26" s="11">
        <f t="shared" si="9"/>
        <v>12.584490507598762</v>
      </c>
      <c r="G26" s="11">
        <f t="shared" si="9"/>
        <v>7.9697275666423373</v>
      </c>
      <c r="H26" s="11">
        <f t="shared" si="9"/>
        <v>19.245871612620185</v>
      </c>
      <c r="I26" s="11" t="e">
        <f t="shared" si="9"/>
        <v>#DIV/0!</v>
      </c>
      <c r="J26" s="11">
        <f t="shared" si="9"/>
        <v>10.930248983774543</v>
      </c>
      <c r="K26" s="11">
        <f t="shared" si="9"/>
        <v>9.6206080995929337</v>
      </c>
      <c r="L26" s="11">
        <f t="shared" si="9"/>
        <v>12.780887162192538</v>
      </c>
    </row>
    <row r="27" spans="1:12" ht="20.100000000000001" customHeight="1">
      <c r="A27" s="19" t="s">
        <v>21</v>
      </c>
      <c r="B27" s="11">
        <f>B13*100/B6</f>
        <v>0.87999889909122053</v>
      </c>
      <c r="C27" s="11">
        <f t="shared" ref="C27:K27" si="10">C13*100/C6</f>
        <v>1.5007917693929396</v>
      </c>
      <c r="D27" s="11" t="s">
        <v>13</v>
      </c>
      <c r="E27" s="11" t="e">
        <f t="shared" si="10"/>
        <v>#DIV/0!</v>
      </c>
      <c r="F27" s="11">
        <f t="shared" si="10"/>
        <v>1.7345714911047061</v>
      </c>
      <c r="G27" s="11">
        <f t="shared" si="10"/>
        <v>2.936219634243602</v>
      </c>
      <c r="H27" s="11" t="s">
        <v>13</v>
      </c>
      <c r="I27" s="11" t="e">
        <f t="shared" si="10"/>
        <v>#DIV/0!</v>
      </c>
      <c r="J27" s="11">
        <f t="shared" si="10"/>
        <v>0.73155976160170511</v>
      </c>
      <c r="K27" s="11">
        <f t="shared" si="10"/>
        <v>1.2492625649853233</v>
      </c>
      <c r="L27" s="11" t="s">
        <v>13</v>
      </c>
    </row>
    <row r="28" spans="1:12" s="3" customFormat="1" ht="20.100000000000001" customHeight="1">
      <c r="A28" s="19" t="s">
        <v>22</v>
      </c>
      <c r="B28" s="11">
        <f>B14*100/B6</f>
        <v>2.4524362173228353</v>
      </c>
      <c r="C28" s="11">
        <f t="shared" ref="C28:L28" si="11">C14*100/C6</f>
        <v>1.1414266746281101</v>
      </c>
      <c r="D28" s="11">
        <f t="shared" si="11"/>
        <v>4.3108450513494336</v>
      </c>
      <c r="E28" s="11" t="e">
        <f t="shared" si="11"/>
        <v>#DIV/0!</v>
      </c>
      <c r="F28" s="11">
        <f t="shared" si="11"/>
        <v>2.135735633466362</v>
      </c>
      <c r="G28" s="11" t="s">
        <v>13</v>
      </c>
      <c r="H28" s="11">
        <f t="shared" si="11"/>
        <v>5.2186565063520263</v>
      </c>
      <c r="I28" s="11" t="e">
        <f t="shared" si="11"/>
        <v>#DIV/0!</v>
      </c>
      <c r="J28" s="11">
        <f t="shared" si="11"/>
        <v>2.5074470636212376</v>
      </c>
      <c r="K28" s="11">
        <f t="shared" si="11"/>
        <v>1.3414382184953526</v>
      </c>
      <c r="L28" s="11">
        <f t="shared" si="11"/>
        <v>4.1551204916781748</v>
      </c>
    </row>
    <row r="29" spans="1:12" ht="21" customHeight="1">
      <c r="A29" s="18" t="s">
        <v>23</v>
      </c>
      <c r="B29" s="11">
        <f>B15*100/B6</f>
        <v>3.5455087776396583</v>
      </c>
      <c r="C29" s="11">
        <f t="shared" ref="C29:L29" si="12">C15*100/C6</f>
        <v>4.6631173900722755</v>
      </c>
      <c r="D29" s="11">
        <f t="shared" si="12"/>
        <v>1.9612535524184522</v>
      </c>
      <c r="E29" s="11" t="e">
        <f t="shared" si="12"/>
        <v>#DIV/0!</v>
      </c>
      <c r="F29" s="11">
        <f t="shared" si="12"/>
        <v>19.63142636857744</v>
      </c>
      <c r="G29" s="11">
        <f t="shared" si="12"/>
        <v>25.184378505822455</v>
      </c>
      <c r="H29" s="11">
        <f t="shared" si="12"/>
        <v>11.615775095174028</v>
      </c>
      <c r="I29" s="11" t="e">
        <f t="shared" si="12"/>
        <v>#DIV/0!</v>
      </c>
      <c r="J29" s="11">
        <f t="shared" si="12"/>
        <v>0.75138718370893764</v>
      </c>
      <c r="K29" s="11">
        <f t="shared" si="12"/>
        <v>1.0671885327049895</v>
      </c>
      <c r="L29" s="11">
        <f t="shared" si="12"/>
        <v>0.30513200008796543</v>
      </c>
    </row>
    <row r="30" spans="1:12" ht="21" customHeight="1">
      <c r="A30" s="18" t="s">
        <v>0</v>
      </c>
      <c r="B30" s="11">
        <f>B16*100/B6</f>
        <v>2.1807012005026252</v>
      </c>
      <c r="C30" s="11">
        <f t="shared" ref="C30:L30" si="13">C16*100/C6</f>
        <v>1.1746843044062227</v>
      </c>
      <c r="D30" s="11">
        <f t="shared" si="13"/>
        <v>3.6067706729205793</v>
      </c>
      <c r="E30" s="11" t="e">
        <f t="shared" si="13"/>
        <v>#DIV/0!</v>
      </c>
      <c r="F30" s="11">
        <f t="shared" si="13"/>
        <v>14.531695418352278</v>
      </c>
      <c r="G30" s="11">
        <f t="shared" si="13"/>
        <v>7.8783773682735578</v>
      </c>
      <c r="H30" s="11">
        <f t="shared" si="13"/>
        <v>24.135717924285569</v>
      </c>
      <c r="I30" s="11" t="e">
        <f t="shared" si="13"/>
        <v>#DIV/0!</v>
      </c>
      <c r="J30" s="11" t="s">
        <v>28</v>
      </c>
      <c r="K30" s="11" t="s">
        <v>13</v>
      </c>
      <c r="L30" s="11">
        <f t="shared" si="13"/>
        <v>8.5267112223412989E-2</v>
      </c>
    </row>
    <row r="31" spans="1:12" ht="21" customHeight="1">
      <c r="A31" s="18" t="s">
        <v>24</v>
      </c>
      <c r="B31" s="11">
        <f>B17*100/B6</f>
        <v>4.3548628434336996</v>
      </c>
      <c r="C31" s="11">
        <f t="shared" ref="C31:L31" si="14">C17*100/C6</f>
        <v>3.2273714816199246</v>
      </c>
      <c r="D31" s="11">
        <f t="shared" si="14"/>
        <v>5.9531272639782777</v>
      </c>
      <c r="E31" s="11" t="e">
        <f t="shared" si="14"/>
        <v>#DIV/0!</v>
      </c>
      <c r="F31" s="11">
        <f t="shared" si="14"/>
        <v>11.989263592633474</v>
      </c>
      <c r="G31" s="11">
        <f t="shared" si="14"/>
        <v>6.6956240621060443</v>
      </c>
      <c r="H31" s="11">
        <f t="shared" si="14"/>
        <v>19.630598759059502</v>
      </c>
      <c r="I31" s="11" t="e">
        <f t="shared" si="14"/>
        <v>#DIV/0!</v>
      </c>
      <c r="J31" s="11">
        <f t="shared" si="14"/>
        <v>3.028768520901715</v>
      </c>
      <c r="K31" s="11">
        <f t="shared" si="14"/>
        <v>2.6196315640552785</v>
      </c>
      <c r="L31" s="11">
        <f t="shared" si="14"/>
        <v>3.6069151576531477</v>
      </c>
    </row>
    <row r="32" spans="1:12" ht="21" customHeight="1">
      <c r="A32" s="23" t="s">
        <v>16</v>
      </c>
      <c r="B32" s="12">
        <f>B18*100/B6</f>
        <v>5.7673164610503952E-2</v>
      </c>
      <c r="C32" s="12">
        <f t="shared" ref="C32:I32" si="15">C18*100/C6</f>
        <v>5.0833120627129427E-2</v>
      </c>
      <c r="D32" s="12">
        <f t="shared" si="15"/>
        <v>6.7369202472826059E-2</v>
      </c>
      <c r="E32" s="12" t="e">
        <f t="shared" si="15"/>
        <v>#DIV/0!</v>
      </c>
      <c r="F32" s="12">
        <f t="shared" si="15"/>
        <v>0.3897008670370285</v>
      </c>
      <c r="G32" s="12">
        <f t="shared" si="15"/>
        <v>0.34092777574816702</v>
      </c>
      <c r="H32" s="12">
        <f t="shared" si="15"/>
        <v>0.46010451569720678</v>
      </c>
      <c r="I32" s="12" t="e">
        <f t="shared" si="15"/>
        <v>#DIV/0!</v>
      </c>
      <c r="J32" s="12" t="s">
        <v>13</v>
      </c>
      <c r="K32" s="12" t="s">
        <v>13</v>
      </c>
      <c r="L32" s="12" t="s">
        <v>13</v>
      </c>
    </row>
    <row r="33" spans="1:12" ht="21" customHeight="1">
      <c r="A33" s="18" t="s">
        <v>25</v>
      </c>
      <c r="B33" s="20"/>
      <c r="C33" s="21"/>
      <c r="D33" s="22"/>
      <c r="E33" s="21"/>
      <c r="F33" s="20"/>
    </row>
    <row r="34" spans="1:12" ht="21" customHeight="1">
      <c r="A34" s="9" t="s">
        <v>26</v>
      </c>
      <c r="B34" s="9"/>
      <c r="C34" s="9"/>
      <c r="D34" s="9"/>
      <c r="E34" s="9"/>
      <c r="F34" s="9"/>
    </row>
    <row r="35" spans="1:12" ht="21" customHeight="1">
      <c r="A35" s="9" t="s">
        <v>27</v>
      </c>
      <c r="B35" s="9"/>
      <c r="C35" s="9"/>
      <c r="D35" s="9"/>
      <c r="E35" s="9"/>
      <c r="F35" s="9"/>
    </row>
    <row r="36" spans="1:12" ht="21" customHeight="1">
      <c r="A36" s="3" t="s">
        <v>29</v>
      </c>
    </row>
    <row r="40" spans="1:12" ht="21" customHeight="1">
      <c r="B40" s="13"/>
      <c r="C40" s="13"/>
      <c r="D40" s="13"/>
      <c r="E40" s="14"/>
      <c r="F40" s="13"/>
      <c r="G40" s="13"/>
      <c r="H40" s="13"/>
      <c r="I40" s="14"/>
      <c r="J40" s="13"/>
      <c r="K40" s="13"/>
      <c r="L40" s="13"/>
    </row>
    <row r="41" spans="1:12" ht="21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</sheetData>
  <mergeCells count="7">
    <mergeCell ref="A1:L1"/>
    <mergeCell ref="B19:L19"/>
    <mergeCell ref="B5:L5"/>
    <mergeCell ref="A3:A4"/>
    <mergeCell ref="B3:D3"/>
    <mergeCell ref="F3:H3"/>
    <mergeCell ref="J3:L3"/>
  </mergeCells>
  <phoneticPr fontId="1" type="noConversion"/>
  <pageMargins left="0.98425196850393704" right="0.55118110236220474" top="0.98425196850393704" bottom="0.39370078740157483" header="0.31496062992125984" footer="0.31496062992125984"/>
  <pageSetup paperSize="9" orientation="portrait" horizontalDpi="300" verticalDpi="300" r:id="rId1"/>
  <headerFooter alignWithMargins="0">
    <oddHeader>&amp;C&amp;"TH SarabunPSK,ธรรมดา"16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2014-08-01T01:34:42Z</cp:lastPrinted>
  <dcterms:created xsi:type="dcterms:W3CDTF">2007-01-26T23:53:31Z</dcterms:created>
  <dcterms:modified xsi:type="dcterms:W3CDTF">2014-08-01T03:13:39Z</dcterms:modified>
</cp:coreProperties>
</file>