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860" yWindow="315" windowWidth="9720" windowHeight="8175" tabRatio="762"/>
  </bookViews>
  <sheets>
    <sheet name="ตารางที่5" sheetId="12" r:id="rId1"/>
  </sheets>
  <definedNames>
    <definedName name="_xlnm.Print_Area" localSheetId="0">ตารางที่5!$A$1:$D$53</definedName>
  </definedNames>
  <calcPr calcId="124519"/>
</workbook>
</file>

<file path=xl/calcChain.xml><?xml version="1.0" encoding="utf-8"?>
<calcChain xmlns="http://schemas.openxmlformats.org/spreadsheetml/2006/main">
  <c r="G58" i="12"/>
  <c r="F65"/>
  <c r="F64"/>
  <c r="F61"/>
  <c r="B69"/>
  <c r="F59"/>
  <c r="F60"/>
  <c r="F62"/>
  <c r="F63"/>
  <c r="F66"/>
  <c r="F67"/>
  <c r="F68"/>
  <c r="F69"/>
  <c r="F70"/>
  <c r="F71"/>
  <c r="F72"/>
  <c r="F73"/>
  <c r="F74"/>
  <c r="F75"/>
  <c r="F76"/>
  <c r="F77"/>
  <c r="F78"/>
  <c r="F79"/>
  <c r="F80"/>
  <c r="F58"/>
  <c r="D59"/>
  <c r="D60"/>
  <c r="D61"/>
  <c r="D62"/>
  <c r="D63"/>
  <c r="D65"/>
  <c r="D66"/>
  <c r="D67"/>
  <c r="D68"/>
  <c r="D69"/>
  <c r="D70"/>
  <c r="D71"/>
  <c r="D72"/>
  <c r="D73"/>
  <c r="D74"/>
  <c r="D75"/>
  <c r="D76"/>
  <c r="D77"/>
  <c r="D78"/>
  <c r="D79"/>
  <c r="D80"/>
  <c r="D58"/>
  <c r="B80"/>
  <c r="B79"/>
  <c r="B78"/>
  <c r="B77"/>
  <c r="B76"/>
  <c r="B75"/>
  <c r="B74"/>
  <c r="B73"/>
  <c r="B72"/>
  <c r="B71"/>
  <c r="B70"/>
  <c r="B68"/>
  <c r="B67"/>
  <c r="B66"/>
  <c r="B65"/>
  <c r="B63"/>
  <c r="B61"/>
  <c r="B59"/>
  <c r="G59" l="1"/>
  <c r="D57"/>
  <c r="F57"/>
  <c r="C58"/>
  <c r="C62"/>
  <c r="G79"/>
  <c r="G77"/>
  <c r="C77"/>
  <c r="G75"/>
  <c r="C75"/>
  <c r="G73"/>
  <c r="C73"/>
  <c r="G71"/>
  <c r="C71"/>
  <c r="G69"/>
  <c r="C69"/>
  <c r="G67"/>
  <c r="C67"/>
  <c r="G65"/>
  <c r="C65"/>
  <c r="G63"/>
  <c r="C63"/>
  <c r="G61"/>
  <c r="C61"/>
  <c r="C59"/>
  <c r="B58"/>
  <c r="B62"/>
  <c r="B60"/>
  <c r="G80"/>
  <c r="C80"/>
  <c r="G78"/>
  <c r="C78"/>
  <c r="G76"/>
  <c r="C76"/>
  <c r="G74"/>
  <c r="C74"/>
  <c r="G72"/>
  <c r="C72"/>
  <c r="G70"/>
  <c r="C70"/>
  <c r="G68"/>
  <c r="C68"/>
  <c r="G66"/>
  <c r="C66"/>
  <c r="E65"/>
  <c r="G62"/>
  <c r="E61"/>
  <c r="G60"/>
  <c r="E80"/>
  <c r="E78"/>
  <c r="E76"/>
  <c r="E74"/>
  <c r="E72"/>
  <c r="E70"/>
  <c r="E68"/>
  <c r="E66"/>
  <c r="E63"/>
  <c r="E59"/>
  <c r="E58"/>
  <c r="E79"/>
  <c r="E77"/>
  <c r="E75"/>
  <c r="E73"/>
  <c r="E71"/>
  <c r="E69"/>
  <c r="E67"/>
  <c r="E62"/>
  <c r="E60"/>
  <c r="B57" l="1"/>
  <c r="C79"/>
  <c r="C60"/>
  <c r="G57"/>
  <c r="E57"/>
  <c r="C57" l="1"/>
</calcChain>
</file>

<file path=xl/sharedStrings.xml><?xml version="1.0" encoding="utf-8"?>
<sst xmlns="http://schemas.openxmlformats.org/spreadsheetml/2006/main" count="105" uniqueCount="35">
  <si>
    <t>รวม</t>
  </si>
  <si>
    <t>ชาย</t>
  </si>
  <si>
    <t>หญิง</t>
  </si>
  <si>
    <t>อุตสาหกรรม</t>
  </si>
  <si>
    <t xml:space="preserve">1. เกษตรกรรม การล่าสัตว์และการป่าไม้ </t>
  </si>
  <si>
    <t>6. การก่อสร้าง</t>
  </si>
  <si>
    <t>จำนวน</t>
  </si>
  <si>
    <t>ร้อยละ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</si>
  <si>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</si>
  <si>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</si>
  <si>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5. การจัดหาน้ำ บำบัดน้ำเสีย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</si>
  <si>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</si>
  <si>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</si>
  <si>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</si>
  <si>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</si>
  <si>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</si>
  <si>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</si>
  <si>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</si>
  <si>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</si>
  <si>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</si>
  <si>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</si>
  <si>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</si>
  <si>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</si>
  <si>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</si>
  <si>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</si>
  <si>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</si>
  <si>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</si>
  <si>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</si>
  <si>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</si>
  <si>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21. องค์การระหว่างประเทศ</t>
  </si>
  <si>
    <t>%</t>
  </si>
  <si>
    <t>ที่มา: การสำรวจภาวะการทำงานของประชากร ไตรมาสที่ 3  (กรกฎาคม - สิงหาคม) พ.ศ.2556  จังหวัดนครศรีธรรมราช</t>
  </si>
  <si>
    <t xml:space="preserve">                   ไตรมาสที่ 3  (กรกฎาคม - สิงหาคม) พ.ศ.2556</t>
  </si>
  <si>
    <t>-</t>
  </si>
  <si>
    <t xml:space="preserve">ตารางที่  4  จำนวนและร้อยละของประชากรอายุ 15 ปีขึ้นไป ที่มีงานทำ จำแนกตามอุตสาหกรรม 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</si>
</sst>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"/>
    <numFmt numFmtId="189" formatCode="#,##0.000"/>
  </numFmts>
  <fonts count="5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7">
    <fill>
      <patternFill patternType="none"/>
    </fill>
    <fill>
      <patternFill patternType="gray125"/>
    </fill>
    <fill>
      <patternFill patternType="lightGray"/>
    </fill>
    <fill>
      <patternFill patternType="gray0625"/>
    </fill>
    <fill>
      <patternFill patternType="solid">
        <fgColor rgb="FFFF99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3" fontId="2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188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8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4" fontId="2" fillId="0" borderId="0" xfId="0" applyNumberFormat="1" applyFont="1" applyAlignment="1">
      <alignment horizontal="right"/>
    </xf>
    <xf numFmtId="2" fontId="2" fillId="0" borderId="0" xfId="0" applyNumberFormat="1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" xfId="0" applyFont="1" applyBorder="1"/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center" vertical="distributed"/>
    </xf>
    <xf numFmtId="189" fontId="2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0" borderId="0" xfId="0" applyNumberFormat="1" applyFont="1" applyAlignment="1">
      <alignment horizontal="center" vertical="distributed"/>
    </xf>
    <xf numFmtId="3" fontId="2" fillId="0" borderId="0" xfId="0" applyNumberFormat="1" applyFont="1" applyAlignment="1">
      <alignment horizontal="center"/>
    </xf>
    <xf numFmtId="188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8" fontId="4" fillId="0" borderId="0" xfId="0" applyNumberFormat="1" applyFont="1" applyAlignment="1"/>
    <xf numFmtId="188" fontId="4" fillId="0" borderId="2" xfId="0" applyNumberFormat="1" applyFont="1" applyBorder="1" applyAlignment="1"/>
    <xf numFmtId="187" fontId="3" fillId="0" borderId="0" xfId="0" applyNumberFormat="1" applyFont="1" applyAlignment="1">
      <alignment vertical="distributed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99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2294" name="Text 10"/>
        <xdr:cNvSpPr txBox="1">
          <a:spLocks noChangeArrowheads="1"/>
        </xdr:cNvSpPr>
      </xdr:nvSpPr>
      <xdr:spPr bwMode="auto">
        <a:xfrm>
          <a:off x="6010275" y="30480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2300" name="Text 10"/>
        <xdr:cNvSpPr txBox="1">
          <a:spLocks noChangeArrowheads="1"/>
        </xdr:cNvSpPr>
      </xdr:nvSpPr>
      <xdr:spPr bwMode="auto">
        <a:xfrm>
          <a:off x="6010275" y="30480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6010275" y="76200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6010275" y="74866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6010275" y="76200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K81"/>
  <sheetViews>
    <sheetView tabSelected="1" topLeftCell="A21" zoomScale="90" zoomScaleNormal="90" workbookViewId="0">
      <selection activeCell="B30" sqref="B30:D52"/>
    </sheetView>
  </sheetViews>
  <sheetFormatPr defaultRowHeight="18" customHeight="1"/>
  <cols>
    <col min="1" max="1" width="48.85546875" style="3" customWidth="1"/>
    <col min="2" max="4" width="17" style="3" customWidth="1"/>
    <col min="5" max="5" width="11.42578125" style="3" customWidth="1"/>
    <col min="6" max="6" width="11.42578125" style="10" customWidth="1"/>
    <col min="7" max="7" width="11.42578125" style="9" customWidth="1"/>
    <col min="8" max="8" width="9.140625" style="9"/>
    <col min="9" max="9" width="9.140625" style="3"/>
    <col min="10" max="10" width="10" style="3" bestFit="1" customWidth="1"/>
    <col min="11" max="16384" width="9.140625" style="3"/>
  </cols>
  <sheetData>
    <row r="1" spans="1:11" s="4" customFormat="1" ht="18" customHeight="1">
      <c r="A1" s="13" t="s">
        <v>34</v>
      </c>
      <c r="B1" s="3"/>
      <c r="C1" s="3"/>
      <c r="D1" s="3"/>
      <c r="F1" s="14"/>
      <c r="G1" s="7"/>
      <c r="H1" s="7"/>
    </row>
    <row r="2" spans="1:11" s="4" customFormat="1" ht="18" customHeight="1">
      <c r="A2" s="4" t="s">
        <v>32</v>
      </c>
      <c r="B2" s="3"/>
      <c r="C2" s="3"/>
      <c r="D2" s="3"/>
      <c r="F2" s="14"/>
      <c r="G2" s="7"/>
      <c r="H2" s="7"/>
    </row>
    <row r="3" spans="1:11" s="4" customFormat="1" ht="5.25" customHeight="1">
      <c r="B3" s="3"/>
      <c r="C3" s="3"/>
      <c r="D3" s="3"/>
      <c r="F3" s="14"/>
      <c r="G3" s="7"/>
      <c r="H3" s="7"/>
    </row>
    <row r="4" spans="1:11" s="4" customFormat="1" ht="18" customHeight="1">
      <c r="A4" s="15" t="s">
        <v>3</v>
      </c>
      <c r="B4" s="15" t="s">
        <v>0</v>
      </c>
      <c r="C4" s="15" t="s">
        <v>1</v>
      </c>
      <c r="D4" s="15" t="s">
        <v>2</v>
      </c>
      <c r="F4" s="14"/>
    </row>
    <row r="5" spans="1:11" s="4" customFormat="1" ht="18" customHeight="1">
      <c r="A5" s="16"/>
      <c r="B5" s="37" t="s">
        <v>6</v>
      </c>
      <c r="C5" s="37"/>
      <c r="D5" s="37"/>
      <c r="F5" s="14"/>
      <c r="H5" s="3"/>
      <c r="I5" s="3"/>
    </row>
    <row r="6" spans="1:11" s="4" customFormat="1" ht="18" customHeight="1">
      <c r="A6" s="17" t="s">
        <v>0</v>
      </c>
      <c r="B6" s="32">
        <v>865797.67</v>
      </c>
      <c r="C6" s="32">
        <v>474360.39</v>
      </c>
      <c r="D6" s="32">
        <v>391437.27</v>
      </c>
      <c r="E6" s="13"/>
      <c r="I6" s="1"/>
      <c r="K6" s="2"/>
    </row>
    <row r="7" spans="1:11" s="5" customFormat="1" ht="18" customHeight="1">
      <c r="A7" s="18" t="s">
        <v>4</v>
      </c>
      <c r="B7" s="33">
        <v>430336.2</v>
      </c>
      <c r="C7" s="33">
        <v>244326.41</v>
      </c>
      <c r="D7" s="33">
        <v>186009.79</v>
      </c>
      <c r="I7" s="1"/>
    </row>
    <row r="8" spans="1:11" s="5" customFormat="1" ht="18" customHeight="1">
      <c r="A8" s="19" t="s">
        <v>11</v>
      </c>
      <c r="B8" s="33">
        <v>1538.49</v>
      </c>
      <c r="C8" s="33">
        <v>895.67</v>
      </c>
      <c r="D8" s="33">
        <v>642.80999999999995</v>
      </c>
      <c r="I8" s="1"/>
    </row>
    <row r="9" spans="1:11" s="5" customFormat="1" ht="18" customHeight="1">
      <c r="A9" s="19" t="s">
        <v>12</v>
      </c>
      <c r="B9" s="33">
        <v>48913.440000000002</v>
      </c>
      <c r="C9" s="33">
        <v>24200.29</v>
      </c>
      <c r="D9" s="33">
        <v>24713.15</v>
      </c>
      <c r="I9" s="1"/>
    </row>
    <row r="10" spans="1:11" s="5" customFormat="1" ht="18" customHeight="1">
      <c r="A10" s="18" t="s">
        <v>13</v>
      </c>
      <c r="B10" s="33">
        <v>1186.9000000000001</v>
      </c>
      <c r="C10" s="33">
        <v>1186.9000000000001</v>
      </c>
      <c r="D10" s="33" t="s">
        <v>33</v>
      </c>
      <c r="I10" s="1"/>
    </row>
    <row r="11" spans="1:11" s="5" customFormat="1" ht="18" customHeight="1">
      <c r="A11" s="18" t="s">
        <v>10</v>
      </c>
      <c r="B11" s="33" t="s">
        <v>33</v>
      </c>
      <c r="C11" s="33" t="s">
        <v>33</v>
      </c>
      <c r="D11" s="33" t="s">
        <v>33</v>
      </c>
      <c r="I11" s="1"/>
    </row>
    <row r="12" spans="1:11" ht="18" customHeight="1">
      <c r="A12" s="18" t="s">
        <v>5</v>
      </c>
      <c r="B12" s="33">
        <v>59984.89</v>
      </c>
      <c r="C12" s="33">
        <v>49884.93</v>
      </c>
      <c r="D12" s="33">
        <v>10099.959999999999</v>
      </c>
      <c r="I12" s="1"/>
    </row>
    <row r="13" spans="1:11" ht="18" customHeight="1">
      <c r="A13" s="19" t="s">
        <v>8</v>
      </c>
      <c r="B13" s="33">
        <v>142470.76</v>
      </c>
      <c r="C13" s="33">
        <v>60773.14</v>
      </c>
      <c r="D13" s="33">
        <v>81697.62</v>
      </c>
      <c r="I13" s="1"/>
    </row>
    <row r="14" spans="1:11" ht="18" customHeight="1">
      <c r="A14" s="6" t="s">
        <v>14</v>
      </c>
      <c r="B14" s="33">
        <v>9553.39</v>
      </c>
      <c r="C14" s="33">
        <v>8576.73</v>
      </c>
      <c r="D14" s="33">
        <v>976.66</v>
      </c>
      <c r="I14" s="1"/>
    </row>
    <row r="15" spans="1:11" s="6" customFormat="1" ht="18" customHeight="1">
      <c r="A15" s="20" t="s">
        <v>15</v>
      </c>
      <c r="B15" s="33">
        <v>50128.47</v>
      </c>
      <c r="C15" s="33">
        <v>16347.08</v>
      </c>
      <c r="D15" s="33">
        <v>33781.39</v>
      </c>
      <c r="I15" s="1"/>
    </row>
    <row r="16" spans="1:11" s="6" customFormat="1" ht="18" customHeight="1">
      <c r="A16" s="20" t="s">
        <v>16</v>
      </c>
      <c r="B16" s="33">
        <v>279.56</v>
      </c>
      <c r="C16" s="33">
        <v>279.56</v>
      </c>
      <c r="D16" s="33" t="s">
        <v>33</v>
      </c>
      <c r="I16" s="1"/>
    </row>
    <row r="17" spans="1:9" ht="18" customHeight="1">
      <c r="A17" s="6" t="s">
        <v>17</v>
      </c>
      <c r="B17" s="33">
        <v>7823.49</v>
      </c>
      <c r="C17" s="33">
        <v>4538.38</v>
      </c>
      <c r="D17" s="33">
        <v>3285.11</v>
      </c>
      <c r="I17" s="1"/>
    </row>
    <row r="18" spans="1:9" ht="18" customHeight="1">
      <c r="A18" s="6" t="s">
        <v>18</v>
      </c>
      <c r="B18" s="33">
        <v>551.57000000000005</v>
      </c>
      <c r="C18" s="33">
        <v>121.08</v>
      </c>
      <c r="D18" s="33">
        <v>430.49</v>
      </c>
      <c r="I18" s="1"/>
    </row>
    <row r="19" spans="1:9" ht="18" customHeight="1">
      <c r="A19" s="3" t="s">
        <v>19</v>
      </c>
      <c r="B19" s="33">
        <v>2295.7199999999998</v>
      </c>
      <c r="C19" s="33">
        <v>1708.18</v>
      </c>
      <c r="D19" s="33">
        <v>587.54</v>
      </c>
      <c r="I19" s="1"/>
    </row>
    <row r="20" spans="1:9" ht="18" customHeight="1">
      <c r="A20" s="3" t="s">
        <v>20</v>
      </c>
      <c r="B20" s="33">
        <v>5757.63</v>
      </c>
      <c r="C20" s="33">
        <v>2400.17</v>
      </c>
      <c r="D20" s="33">
        <v>3357.46</v>
      </c>
      <c r="I20" s="1"/>
    </row>
    <row r="21" spans="1:9" ht="18" customHeight="1">
      <c r="A21" s="3" t="s">
        <v>21</v>
      </c>
      <c r="B21" s="33">
        <v>38595.15</v>
      </c>
      <c r="C21" s="33">
        <v>30858.27</v>
      </c>
      <c r="D21" s="33">
        <v>7736.88</v>
      </c>
      <c r="I21" s="1"/>
    </row>
    <row r="22" spans="1:9" ht="18" customHeight="1">
      <c r="A22" s="3" t="s">
        <v>22</v>
      </c>
      <c r="B22" s="33">
        <v>21784.53</v>
      </c>
      <c r="C22" s="33">
        <v>9473.7800000000007</v>
      </c>
      <c r="D22" s="33">
        <v>12310.75</v>
      </c>
      <c r="I22" s="1"/>
    </row>
    <row r="23" spans="1:9" ht="18" customHeight="1">
      <c r="A23" s="3" t="s">
        <v>23</v>
      </c>
      <c r="B23" s="33">
        <v>7877.73</v>
      </c>
      <c r="C23" s="33">
        <v>1907.76</v>
      </c>
      <c r="D23" s="33">
        <v>5969.97</v>
      </c>
      <c r="I23" s="1"/>
    </row>
    <row r="24" spans="1:9" ht="18" customHeight="1">
      <c r="A24" s="3" t="s">
        <v>24</v>
      </c>
      <c r="B24" s="33">
        <v>2202</v>
      </c>
      <c r="C24" s="33">
        <v>902.28</v>
      </c>
      <c r="D24" s="33">
        <v>1299.72</v>
      </c>
      <c r="I24" s="1"/>
    </row>
    <row r="25" spans="1:9" ht="18" customHeight="1">
      <c r="A25" s="3" t="s">
        <v>25</v>
      </c>
      <c r="B25" s="33">
        <v>20677.89</v>
      </c>
      <c r="C25" s="33">
        <v>10381.15</v>
      </c>
      <c r="D25" s="33">
        <v>10296.74</v>
      </c>
      <c r="I25" s="1"/>
    </row>
    <row r="26" spans="1:9" ht="18" customHeight="1">
      <c r="A26" s="3" t="s">
        <v>26</v>
      </c>
      <c r="B26" s="33">
        <v>5637.31</v>
      </c>
      <c r="C26" s="33">
        <v>863.86</v>
      </c>
      <c r="D26" s="33">
        <v>4773.45</v>
      </c>
      <c r="I26" s="1"/>
    </row>
    <row r="27" spans="1:9" ht="18" customHeight="1">
      <c r="A27" s="3" t="s">
        <v>29</v>
      </c>
      <c r="B27" s="33" t="s">
        <v>33</v>
      </c>
      <c r="C27" s="33" t="s">
        <v>33</v>
      </c>
      <c r="D27" s="33" t="s">
        <v>33</v>
      </c>
      <c r="I27" s="1"/>
    </row>
    <row r="28" spans="1:9" ht="18" customHeight="1">
      <c r="A28" s="21" t="s">
        <v>28</v>
      </c>
      <c r="B28" s="33">
        <v>8202.5400000000009</v>
      </c>
      <c r="C28" s="33">
        <v>4734.76</v>
      </c>
      <c r="D28" s="33">
        <v>3467.78</v>
      </c>
      <c r="F28" s="1"/>
      <c r="G28" s="1"/>
      <c r="I28" s="1"/>
    </row>
    <row r="29" spans="1:9" ht="18" customHeight="1">
      <c r="B29" s="38" t="s">
        <v>7</v>
      </c>
      <c r="C29" s="38"/>
      <c r="D29" s="38"/>
    </row>
    <row r="30" spans="1:9" s="4" customFormat="1" ht="18" customHeight="1">
      <c r="A30" s="22" t="s">
        <v>0</v>
      </c>
      <c r="B30" s="36">
        <v>99.999998844995744</v>
      </c>
      <c r="C30" s="36">
        <v>99.999997891898161</v>
      </c>
      <c r="D30" s="36">
        <v>99.999999999999957</v>
      </c>
      <c r="E30" s="13"/>
      <c r="I30" s="7"/>
    </row>
    <row r="31" spans="1:9" s="5" customFormat="1" ht="18" customHeight="1">
      <c r="A31" s="18" t="s">
        <v>4</v>
      </c>
      <c r="B31" s="34">
        <v>49.704014564973356</v>
      </c>
      <c r="C31" s="34">
        <v>51.50649488250906</v>
      </c>
      <c r="D31" s="34">
        <v>47.519693257619537</v>
      </c>
      <c r="F31" s="24"/>
      <c r="G31" s="11"/>
      <c r="H31" s="11"/>
      <c r="I31" s="8"/>
    </row>
    <row r="32" spans="1:9" s="5" customFormat="1" ht="18" customHeight="1">
      <c r="A32" s="19" t="s">
        <v>11</v>
      </c>
      <c r="B32" s="34">
        <v>0.17769625090351651</v>
      </c>
      <c r="C32" s="34">
        <v>0.18881635542967656</v>
      </c>
      <c r="D32" s="34">
        <v>0.16421788349382263</v>
      </c>
      <c r="F32" s="24"/>
      <c r="G32" s="11"/>
      <c r="H32" s="11"/>
      <c r="I32" s="8"/>
    </row>
    <row r="33" spans="1:10" s="5" customFormat="1" ht="18" customHeight="1">
      <c r="A33" s="19" t="s">
        <v>12</v>
      </c>
      <c r="B33" s="34">
        <v>5.6495231732374611</v>
      </c>
      <c r="C33" s="34">
        <v>5.101667531726247</v>
      </c>
      <c r="D33" s="34">
        <v>6.313438165967181</v>
      </c>
      <c r="F33" s="24"/>
      <c r="G33" s="11"/>
      <c r="H33" s="11"/>
      <c r="I33" s="8"/>
    </row>
    <row r="34" spans="1:10" s="5" customFormat="1" ht="18" customHeight="1">
      <c r="A34" s="18" t="s">
        <v>13</v>
      </c>
      <c r="B34" s="34">
        <v>0.13708745601036326</v>
      </c>
      <c r="C34" s="34">
        <v>0.25021060464175771</v>
      </c>
      <c r="D34" s="34" t="s">
        <v>33</v>
      </c>
      <c r="F34" s="24"/>
      <c r="G34" s="11"/>
      <c r="H34" s="11"/>
      <c r="I34" s="8"/>
    </row>
    <row r="35" spans="1:10" s="5" customFormat="1" ht="18" customHeight="1">
      <c r="A35" s="18" t="s">
        <v>10</v>
      </c>
      <c r="B35" s="34" t="s">
        <v>33</v>
      </c>
      <c r="C35" s="34" t="s">
        <v>33</v>
      </c>
      <c r="D35" s="34" t="s">
        <v>33</v>
      </c>
      <c r="F35" s="24"/>
      <c r="G35" s="11"/>
      <c r="H35" s="11"/>
      <c r="I35" s="8"/>
    </row>
    <row r="36" spans="1:10" ht="18" customHeight="1">
      <c r="A36" s="18" t="s">
        <v>5</v>
      </c>
      <c r="B36" s="34">
        <v>6.9282803683220813</v>
      </c>
      <c r="C36" s="34">
        <v>10.516251156636413</v>
      </c>
      <c r="D36" s="34">
        <v>2.5802244124582208</v>
      </c>
      <c r="F36" s="24"/>
      <c r="G36" s="11"/>
      <c r="H36" s="11"/>
      <c r="I36" s="8"/>
    </row>
    <row r="37" spans="1:10" ht="18" customHeight="1">
      <c r="A37" s="19" t="s">
        <v>8</v>
      </c>
      <c r="B37" s="34">
        <v>16.455433519473438</v>
      </c>
      <c r="C37" s="34">
        <v>12.811596684959298</v>
      </c>
      <c r="D37" s="34">
        <v>20.871190931819033</v>
      </c>
      <c r="F37" s="24"/>
      <c r="G37" s="11"/>
      <c r="H37" s="11"/>
    </row>
    <row r="38" spans="1:10" s="6" customFormat="1" ht="18" customHeight="1">
      <c r="A38" s="6" t="s">
        <v>14</v>
      </c>
      <c r="B38" s="34">
        <v>1.1034206178910135</v>
      </c>
      <c r="C38" s="34">
        <v>1.8080620095619702</v>
      </c>
      <c r="D38" s="34">
        <v>0.24950613415017941</v>
      </c>
      <c r="F38" s="24"/>
      <c r="G38" s="11"/>
      <c r="H38" s="11"/>
      <c r="I38" s="8"/>
    </row>
    <row r="39" spans="1:10" ht="18" customHeight="1">
      <c r="A39" s="20" t="s">
        <v>15</v>
      </c>
      <c r="B39" s="34">
        <v>5.7898596562404698</v>
      </c>
      <c r="C39" s="34">
        <v>3.4461309048169046</v>
      </c>
      <c r="D39" s="34">
        <v>8.6300903335035013</v>
      </c>
      <c r="F39" s="24"/>
      <c r="G39" s="11"/>
      <c r="H39" s="11"/>
      <c r="I39" s="8"/>
    </row>
    <row r="40" spans="1:10" ht="18" customHeight="1">
      <c r="A40" s="20" t="s">
        <v>16</v>
      </c>
      <c r="B40" s="34">
        <v>3.2289299184646687E-2</v>
      </c>
      <c r="C40" s="34">
        <v>5.8934094391818848E-2</v>
      </c>
      <c r="D40" s="34" t="s">
        <v>33</v>
      </c>
      <c r="F40" s="24"/>
      <c r="G40" s="11"/>
      <c r="H40" s="11"/>
      <c r="I40" s="8"/>
    </row>
    <row r="41" spans="1:10" ht="18" customHeight="1">
      <c r="A41" s="6" t="s">
        <v>17</v>
      </c>
      <c r="B41" s="34">
        <v>0.90361643038378692</v>
      </c>
      <c r="C41" s="34">
        <v>0.95673671235492497</v>
      </c>
      <c r="D41" s="34">
        <v>0.83924302864671008</v>
      </c>
      <c r="F41" s="24"/>
      <c r="G41" s="11"/>
      <c r="H41" s="11"/>
      <c r="I41" s="8"/>
      <c r="J41" s="12"/>
    </row>
    <row r="42" spans="1:10" ht="18" customHeight="1">
      <c r="A42" s="6" t="s">
        <v>18</v>
      </c>
      <c r="B42" s="34">
        <v>6.3706570150506417E-2</v>
      </c>
      <c r="C42" s="34">
        <v>2.5524896798402578E-2</v>
      </c>
      <c r="D42" s="34">
        <v>0.10997675310784791</v>
      </c>
      <c r="F42" s="24"/>
      <c r="G42" s="11"/>
      <c r="H42" s="11"/>
      <c r="I42" s="8"/>
      <c r="J42" s="12"/>
    </row>
    <row r="43" spans="1:10" ht="18" customHeight="1">
      <c r="A43" s="3" t="s">
        <v>19</v>
      </c>
      <c r="B43" s="34">
        <v>0.26515663873292705</v>
      </c>
      <c r="C43" s="34">
        <v>0.36010173615044039</v>
      </c>
      <c r="D43" s="34">
        <v>0.15009812427927466</v>
      </c>
      <c r="F43" s="24"/>
      <c r="G43" s="11"/>
      <c r="H43" s="11"/>
      <c r="I43" s="8"/>
      <c r="J43" s="12"/>
    </row>
    <row r="44" spans="1:10" ht="18" customHeight="1">
      <c r="A44" s="3" t="s">
        <v>20</v>
      </c>
      <c r="B44" s="34">
        <v>0.66500871964693553</v>
      </c>
      <c r="C44" s="34">
        <v>0.50598027377454513</v>
      </c>
      <c r="D44" s="34">
        <v>0.85772619454453058</v>
      </c>
      <c r="F44" s="24"/>
      <c r="G44" s="11"/>
      <c r="H44" s="11"/>
      <c r="I44" s="8"/>
      <c r="J44" s="12"/>
    </row>
    <row r="45" spans="1:10" ht="18" customHeight="1">
      <c r="A45" s="3" t="s">
        <v>21</v>
      </c>
      <c r="B45" s="34">
        <v>4.4577562792470902</v>
      </c>
      <c r="C45" s="34">
        <v>6.5052375051803963</v>
      </c>
      <c r="D45" s="34">
        <v>1.9765312587633772</v>
      </c>
      <c r="F45" s="24"/>
      <c r="G45" s="11"/>
      <c r="H45" s="11"/>
      <c r="I45" s="8"/>
    </row>
    <row r="46" spans="1:10" ht="18" customHeight="1">
      <c r="A46" s="3" t="s">
        <v>22</v>
      </c>
      <c r="B46" s="34">
        <v>2.5161225023855742</v>
      </c>
      <c r="C46" s="34">
        <v>1.9971692830423722</v>
      </c>
      <c r="D46" s="34">
        <v>3.1450122263523861</v>
      </c>
      <c r="F46" s="24"/>
      <c r="G46" s="11"/>
      <c r="H46" s="11"/>
      <c r="I46" s="8"/>
    </row>
    <row r="47" spans="1:10" ht="18" customHeight="1">
      <c r="A47" s="3" t="s">
        <v>23</v>
      </c>
      <c r="B47" s="34">
        <v>0.90988117350789355</v>
      </c>
      <c r="C47" s="34">
        <v>0.40217523221110429</v>
      </c>
      <c r="D47" s="34">
        <v>1.5251409248792278</v>
      </c>
      <c r="F47" s="24"/>
      <c r="G47" s="11"/>
      <c r="H47" s="11"/>
      <c r="I47" s="8"/>
    </row>
    <row r="48" spans="1:10" ht="18" customHeight="1">
      <c r="A48" s="3" t="s">
        <v>24</v>
      </c>
      <c r="B48" s="34">
        <v>0.25433193877733584</v>
      </c>
      <c r="C48" s="34">
        <v>0.19020981073061347</v>
      </c>
      <c r="D48" s="34">
        <v>0.33203787672032353</v>
      </c>
      <c r="F48" s="24"/>
      <c r="G48" s="11"/>
      <c r="H48" s="11"/>
      <c r="I48" s="8"/>
    </row>
    <row r="49" spans="1:10" s="4" customFormat="1" ht="18" customHeight="1">
      <c r="A49" s="3" t="s">
        <v>25</v>
      </c>
      <c r="B49" s="34">
        <v>2.3883051105924089</v>
      </c>
      <c r="C49" s="34">
        <v>2.1884521175977616</v>
      </c>
      <c r="D49" s="34">
        <v>2.6304955580749882</v>
      </c>
      <c r="F49" s="24"/>
      <c r="G49" s="11"/>
      <c r="H49" s="11"/>
      <c r="I49" s="8"/>
    </row>
    <row r="50" spans="1:10" ht="18" customHeight="1">
      <c r="A50" s="3" t="s">
        <v>26</v>
      </c>
      <c r="B50" s="34">
        <v>0.65111170835098231</v>
      </c>
      <c r="C50" s="34">
        <v>0.18211048355028125</v>
      </c>
      <c r="D50" s="34">
        <v>1.2194674257768043</v>
      </c>
      <c r="F50" s="24"/>
      <c r="G50" s="11"/>
      <c r="H50" s="11"/>
      <c r="I50" s="8"/>
    </row>
    <row r="51" spans="1:10" ht="18" customHeight="1">
      <c r="A51" s="3" t="s">
        <v>27</v>
      </c>
      <c r="B51" s="34" t="s">
        <v>33</v>
      </c>
      <c r="C51" s="34" t="s">
        <v>33</v>
      </c>
      <c r="D51" s="34" t="s">
        <v>33</v>
      </c>
      <c r="F51" s="24"/>
      <c r="G51" s="11"/>
      <c r="H51" s="11"/>
      <c r="I51" s="8"/>
    </row>
    <row r="52" spans="1:10" ht="18" customHeight="1">
      <c r="A52" s="21" t="s">
        <v>28</v>
      </c>
      <c r="B52" s="35">
        <v>0.94739686698394554</v>
      </c>
      <c r="C52" s="35">
        <v>0.9981356158341973</v>
      </c>
      <c r="D52" s="35">
        <v>0.88590950984304595</v>
      </c>
      <c r="F52" s="24"/>
      <c r="G52" s="11"/>
      <c r="H52" s="11"/>
      <c r="I52" s="8"/>
    </row>
    <row r="53" spans="1:10" ht="18" customHeight="1">
      <c r="A53" s="3" t="s">
        <v>31</v>
      </c>
    </row>
    <row r="55" spans="1:10" ht="18" hidden="1" customHeight="1">
      <c r="A55" s="25" t="s">
        <v>3</v>
      </c>
      <c r="B55" s="25" t="s">
        <v>0</v>
      </c>
      <c r="C55" s="25"/>
      <c r="D55" s="25" t="s">
        <v>1</v>
      </c>
      <c r="E55" s="25"/>
      <c r="F55" s="25" t="s">
        <v>2</v>
      </c>
      <c r="G55" s="25"/>
      <c r="H55" s="10"/>
      <c r="I55" s="9"/>
      <c r="J55" s="9"/>
    </row>
    <row r="56" spans="1:10" ht="18" hidden="1" customHeight="1">
      <c r="A56" s="16"/>
      <c r="B56" s="26" t="s">
        <v>6</v>
      </c>
      <c r="C56" s="26" t="s">
        <v>30</v>
      </c>
      <c r="D56" s="26" t="s">
        <v>6</v>
      </c>
      <c r="E56" s="26" t="s">
        <v>30</v>
      </c>
      <c r="F56" s="26" t="s">
        <v>6</v>
      </c>
      <c r="G56" s="26" t="s">
        <v>30</v>
      </c>
      <c r="H56" s="10"/>
      <c r="I56" s="9"/>
      <c r="J56" s="9"/>
    </row>
    <row r="57" spans="1:10" ht="18" hidden="1" customHeight="1">
      <c r="A57" s="22" t="s">
        <v>0</v>
      </c>
      <c r="B57" s="27" t="e">
        <f>SUM(B58:B80)</f>
        <v>#REF!</v>
      </c>
      <c r="C57" s="23" t="e">
        <f>SUM(C58:C80)</f>
        <v>#REF!</v>
      </c>
      <c r="D57" s="27" t="e">
        <f t="shared" ref="D57:G57" si="0">SUM(D58:D80)</f>
        <v>#REF!</v>
      </c>
      <c r="E57" s="23" t="e">
        <f t="shared" si="0"/>
        <v>#REF!</v>
      </c>
      <c r="F57" s="27" t="e">
        <f t="shared" si="0"/>
        <v>#REF!</v>
      </c>
      <c r="G57" s="23" t="e">
        <f t="shared" si="0"/>
        <v>#REF!</v>
      </c>
      <c r="H57" s="10"/>
      <c r="I57" s="9"/>
      <c r="J57" s="9"/>
    </row>
    <row r="58" spans="1:10" ht="18" hidden="1" customHeight="1">
      <c r="A58" s="18" t="s">
        <v>4</v>
      </c>
      <c r="B58" s="28">
        <f t="shared" ref="B58:B63" si="1">B7</f>
        <v>430336.2</v>
      </c>
      <c r="C58" s="29">
        <f t="shared" ref="C58:C63" si="2">B31</f>
        <v>49.704014564973356</v>
      </c>
      <c r="D58" s="28">
        <f t="shared" ref="D58:D63" si="3">C7</f>
        <v>244326.41</v>
      </c>
      <c r="E58" s="30">
        <f t="shared" ref="E58:E63" si="4">C31</f>
        <v>51.50649488250906</v>
      </c>
      <c r="F58" s="28">
        <f t="shared" ref="F58:F64" si="5">D7</f>
        <v>186009.79</v>
      </c>
      <c r="G58" s="29">
        <f t="shared" ref="G58:G63" si="6">D31</f>
        <v>47.519693257619537</v>
      </c>
      <c r="H58" s="10"/>
      <c r="I58" s="9"/>
      <c r="J58" s="9"/>
    </row>
    <row r="59" spans="1:10" ht="18" hidden="1" customHeight="1">
      <c r="A59" s="19" t="s">
        <v>11</v>
      </c>
      <c r="B59" s="28">
        <f t="shared" si="1"/>
        <v>1538.49</v>
      </c>
      <c r="C59" s="29">
        <f t="shared" si="2"/>
        <v>0.17769625090351651</v>
      </c>
      <c r="D59" s="28">
        <f t="shared" si="3"/>
        <v>895.67</v>
      </c>
      <c r="E59" s="30">
        <f t="shared" si="4"/>
        <v>0.18881635542967656</v>
      </c>
      <c r="F59" s="28">
        <f t="shared" si="5"/>
        <v>642.80999999999995</v>
      </c>
      <c r="G59" s="29">
        <f t="shared" si="6"/>
        <v>0.16421788349382263</v>
      </c>
      <c r="H59" s="10"/>
      <c r="I59" s="9"/>
      <c r="J59" s="9"/>
    </row>
    <row r="60" spans="1:10" ht="18" hidden="1" customHeight="1">
      <c r="A60" s="19" t="s">
        <v>12</v>
      </c>
      <c r="B60" s="28">
        <f t="shared" si="1"/>
        <v>48913.440000000002</v>
      </c>
      <c r="C60" s="29">
        <f t="shared" si="2"/>
        <v>5.6495231732374611</v>
      </c>
      <c r="D60" s="28">
        <f t="shared" si="3"/>
        <v>24200.29</v>
      </c>
      <c r="E60" s="30">
        <f t="shared" si="4"/>
        <v>5.101667531726247</v>
      </c>
      <c r="F60" s="28">
        <f t="shared" si="5"/>
        <v>24713.15</v>
      </c>
      <c r="G60" s="29">
        <f t="shared" si="6"/>
        <v>6.313438165967181</v>
      </c>
      <c r="H60" s="10"/>
      <c r="I60" s="9"/>
      <c r="J60" s="9"/>
    </row>
    <row r="61" spans="1:10" ht="18" hidden="1" customHeight="1">
      <c r="A61" s="18" t="s">
        <v>13</v>
      </c>
      <c r="B61" s="28">
        <f t="shared" si="1"/>
        <v>1186.9000000000001</v>
      </c>
      <c r="C61" s="29">
        <f t="shared" si="2"/>
        <v>0.13708745601036326</v>
      </c>
      <c r="D61" s="28">
        <f t="shared" si="3"/>
        <v>1186.9000000000001</v>
      </c>
      <c r="E61" s="30">
        <f t="shared" si="4"/>
        <v>0.25021060464175771</v>
      </c>
      <c r="F61" s="28" t="str">
        <f t="shared" si="5"/>
        <v>-</v>
      </c>
      <c r="G61" s="29" t="str">
        <f t="shared" si="6"/>
        <v>-</v>
      </c>
      <c r="H61" s="10"/>
      <c r="I61" s="9"/>
      <c r="J61" s="9"/>
    </row>
    <row r="62" spans="1:10" ht="18" hidden="1" customHeight="1">
      <c r="A62" s="18" t="s">
        <v>10</v>
      </c>
      <c r="B62" s="28" t="str">
        <f t="shared" si="1"/>
        <v>-</v>
      </c>
      <c r="C62" s="29" t="str">
        <f t="shared" si="2"/>
        <v>-</v>
      </c>
      <c r="D62" s="28" t="str">
        <f t="shared" si="3"/>
        <v>-</v>
      </c>
      <c r="E62" s="30" t="str">
        <f t="shared" si="4"/>
        <v>-</v>
      </c>
      <c r="F62" s="28" t="str">
        <f t="shared" si="5"/>
        <v>-</v>
      </c>
      <c r="G62" s="29" t="str">
        <f t="shared" si="6"/>
        <v>-</v>
      </c>
      <c r="H62" s="10"/>
      <c r="I62" s="9"/>
      <c r="J62" s="9"/>
    </row>
    <row r="63" spans="1:10" ht="18" hidden="1" customHeight="1">
      <c r="A63" s="18" t="s">
        <v>5</v>
      </c>
      <c r="B63" s="28">
        <f t="shared" si="1"/>
        <v>59984.89</v>
      </c>
      <c r="C63" s="29">
        <f t="shared" si="2"/>
        <v>6.9282803683220813</v>
      </c>
      <c r="D63" s="28">
        <f t="shared" si="3"/>
        <v>49884.93</v>
      </c>
      <c r="E63" s="30">
        <f t="shared" si="4"/>
        <v>10.516251156636413</v>
      </c>
      <c r="F63" s="28">
        <f t="shared" si="5"/>
        <v>10099.959999999999</v>
      </c>
      <c r="G63" s="29">
        <f t="shared" si="6"/>
        <v>2.5802244124582208</v>
      </c>
      <c r="H63" s="10"/>
      <c r="I63" s="9"/>
      <c r="J63" s="9"/>
    </row>
    <row r="64" spans="1:10" ht="18" hidden="1" customHeight="1">
      <c r="A64" s="19" t="s">
        <v>8</v>
      </c>
      <c r="B64" s="28"/>
      <c r="C64" s="29"/>
      <c r="D64" s="28"/>
      <c r="E64" s="30"/>
      <c r="F64" s="28">
        <f t="shared" si="5"/>
        <v>81697.62</v>
      </c>
      <c r="G64" s="29"/>
      <c r="H64" s="10"/>
      <c r="I64" s="9"/>
      <c r="J64" s="9"/>
    </row>
    <row r="65" spans="1:10" ht="18" hidden="1" customHeight="1">
      <c r="A65" s="19" t="s">
        <v>9</v>
      </c>
      <c r="B65" s="28" t="e">
        <f>#REF!</f>
        <v>#REF!</v>
      </c>
      <c r="C65" s="29" t="e">
        <f>#REF!</f>
        <v>#REF!</v>
      </c>
      <c r="D65" s="28" t="e">
        <f>#REF!</f>
        <v>#REF!</v>
      </c>
      <c r="E65" s="30" t="e">
        <f>#REF!</f>
        <v>#REF!</v>
      </c>
      <c r="F65" s="28" t="e">
        <f>#REF!</f>
        <v>#REF!</v>
      </c>
      <c r="G65" s="29" t="e">
        <f>#REF!</f>
        <v>#REF!</v>
      </c>
      <c r="H65" s="10"/>
      <c r="I65" s="9"/>
      <c r="J65" s="9"/>
    </row>
    <row r="66" spans="1:10" ht="18" hidden="1" customHeight="1">
      <c r="A66" s="6" t="s">
        <v>14</v>
      </c>
      <c r="B66" s="28">
        <f t="shared" ref="B66:B80" si="7">B14</f>
        <v>9553.39</v>
      </c>
      <c r="C66" s="29">
        <f t="shared" ref="C66:C80" si="8">B38</f>
        <v>1.1034206178910135</v>
      </c>
      <c r="D66" s="28">
        <f t="shared" ref="D66:D80" si="9">C14</f>
        <v>8576.73</v>
      </c>
      <c r="E66" s="30">
        <f t="shared" ref="E66:E80" si="10">C38</f>
        <v>1.8080620095619702</v>
      </c>
      <c r="F66" s="28">
        <f t="shared" ref="F66:F80" si="11">D14</f>
        <v>976.66</v>
      </c>
      <c r="G66" s="29">
        <f t="shared" ref="G66:G80" si="12">D38</f>
        <v>0.24950613415017941</v>
      </c>
      <c r="H66" s="10"/>
      <c r="I66" s="9"/>
      <c r="J66" s="9"/>
    </row>
    <row r="67" spans="1:10" ht="18" hidden="1" customHeight="1">
      <c r="A67" s="20" t="s">
        <v>15</v>
      </c>
      <c r="B67" s="28">
        <f t="shared" si="7"/>
        <v>50128.47</v>
      </c>
      <c r="C67" s="29">
        <f t="shared" si="8"/>
        <v>5.7898596562404698</v>
      </c>
      <c r="D67" s="28">
        <f t="shared" si="9"/>
        <v>16347.08</v>
      </c>
      <c r="E67" s="30">
        <f t="shared" si="10"/>
        <v>3.4461309048169046</v>
      </c>
      <c r="F67" s="28">
        <f t="shared" si="11"/>
        <v>33781.39</v>
      </c>
      <c r="G67" s="29">
        <f t="shared" si="12"/>
        <v>8.6300903335035013</v>
      </c>
      <c r="H67" s="10"/>
      <c r="I67" s="9"/>
      <c r="J67" s="9"/>
    </row>
    <row r="68" spans="1:10" ht="18" hidden="1" customHeight="1">
      <c r="A68" s="20" t="s">
        <v>16</v>
      </c>
      <c r="B68" s="28">
        <f t="shared" si="7"/>
        <v>279.56</v>
      </c>
      <c r="C68" s="29">
        <f t="shared" si="8"/>
        <v>3.2289299184646687E-2</v>
      </c>
      <c r="D68" s="28">
        <f t="shared" si="9"/>
        <v>279.56</v>
      </c>
      <c r="E68" s="30">
        <f t="shared" si="10"/>
        <v>5.8934094391818848E-2</v>
      </c>
      <c r="F68" s="28" t="str">
        <f t="shared" si="11"/>
        <v>-</v>
      </c>
      <c r="G68" s="29" t="str">
        <f t="shared" si="12"/>
        <v>-</v>
      </c>
      <c r="H68" s="10"/>
      <c r="I68" s="9"/>
      <c r="J68" s="9"/>
    </row>
    <row r="69" spans="1:10" ht="18" hidden="1" customHeight="1">
      <c r="A69" s="6" t="s">
        <v>17</v>
      </c>
      <c r="B69" s="28">
        <f t="shared" si="7"/>
        <v>7823.49</v>
      </c>
      <c r="C69" s="29">
        <f t="shared" si="8"/>
        <v>0.90361643038378692</v>
      </c>
      <c r="D69" s="28">
        <f t="shared" si="9"/>
        <v>4538.38</v>
      </c>
      <c r="E69" s="30">
        <f t="shared" si="10"/>
        <v>0.95673671235492497</v>
      </c>
      <c r="F69" s="28">
        <f t="shared" si="11"/>
        <v>3285.11</v>
      </c>
      <c r="G69" s="29">
        <f t="shared" si="12"/>
        <v>0.83924302864671008</v>
      </c>
      <c r="H69" s="10"/>
      <c r="I69" s="9"/>
      <c r="J69" s="9"/>
    </row>
    <row r="70" spans="1:10" ht="18" hidden="1" customHeight="1">
      <c r="A70" s="6" t="s">
        <v>18</v>
      </c>
      <c r="B70" s="28">
        <f t="shared" si="7"/>
        <v>551.57000000000005</v>
      </c>
      <c r="C70" s="29">
        <f t="shared" si="8"/>
        <v>6.3706570150506417E-2</v>
      </c>
      <c r="D70" s="28">
        <f t="shared" si="9"/>
        <v>121.08</v>
      </c>
      <c r="E70" s="30">
        <f t="shared" si="10"/>
        <v>2.5524896798402578E-2</v>
      </c>
      <c r="F70" s="28">
        <f t="shared" si="11"/>
        <v>430.49</v>
      </c>
      <c r="G70" s="29">
        <f t="shared" si="12"/>
        <v>0.10997675310784791</v>
      </c>
      <c r="H70" s="10"/>
      <c r="I70" s="9"/>
      <c r="J70" s="9"/>
    </row>
    <row r="71" spans="1:10" ht="18" hidden="1" customHeight="1">
      <c r="A71" s="3" t="s">
        <v>19</v>
      </c>
      <c r="B71" s="28">
        <f t="shared" si="7"/>
        <v>2295.7199999999998</v>
      </c>
      <c r="C71" s="29">
        <f t="shared" si="8"/>
        <v>0.26515663873292705</v>
      </c>
      <c r="D71" s="28">
        <f t="shared" si="9"/>
        <v>1708.18</v>
      </c>
      <c r="E71" s="30">
        <f t="shared" si="10"/>
        <v>0.36010173615044039</v>
      </c>
      <c r="F71" s="28">
        <f t="shared" si="11"/>
        <v>587.54</v>
      </c>
      <c r="G71" s="29">
        <f t="shared" si="12"/>
        <v>0.15009812427927466</v>
      </c>
      <c r="H71" s="10"/>
      <c r="I71" s="9"/>
      <c r="J71" s="9"/>
    </row>
    <row r="72" spans="1:10" ht="18" hidden="1" customHeight="1">
      <c r="A72" s="3" t="s">
        <v>20</v>
      </c>
      <c r="B72" s="28">
        <f t="shared" si="7"/>
        <v>5757.63</v>
      </c>
      <c r="C72" s="29">
        <f t="shared" si="8"/>
        <v>0.66500871964693553</v>
      </c>
      <c r="D72" s="28">
        <f t="shared" si="9"/>
        <v>2400.17</v>
      </c>
      <c r="E72" s="30">
        <f t="shared" si="10"/>
        <v>0.50598027377454513</v>
      </c>
      <c r="F72" s="28">
        <f t="shared" si="11"/>
        <v>3357.46</v>
      </c>
      <c r="G72" s="29">
        <f t="shared" si="12"/>
        <v>0.85772619454453058</v>
      </c>
      <c r="H72" s="10"/>
      <c r="I72" s="9"/>
      <c r="J72" s="9"/>
    </row>
    <row r="73" spans="1:10" ht="18" hidden="1" customHeight="1">
      <c r="A73" s="3" t="s">
        <v>21</v>
      </c>
      <c r="B73" s="28">
        <f t="shared" si="7"/>
        <v>38595.15</v>
      </c>
      <c r="C73" s="29">
        <f t="shared" si="8"/>
        <v>4.4577562792470902</v>
      </c>
      <c r="D73" s="28">
        <f t="shared" si="9"/>
        <v>30858.27</v>
      </c>
      <c r="E73" s="30">
        <f t="shared" si="10"/>
        <v>6.5052375051803963</v>
      </c>
      <c r="F73" s="28">
        <f t="shared" si="11"/>
        <v>7736.88</v>
      </c>
      <c r="G73" s="29">
        <f t="shared" si="12"/>
        <v>1.9765312587633772</v>
      </c>
      <c r="H73" s="10"/>
      <c r="I73" s="9"/>
      <c r="J73" s="9"/>
    </row>
    <row r="74" spans="1:10" ht="18" hidden="1" customHeight="1">
      <c r="A74" s="3" t="s">
        <v>22</v>
      </c>
      <c r="B74" s="28">
        <f t="shared" si="7"/>
        <v>21784.53</v>
      </c>
      <c r="C74" s="29">
        <f t="shared" si="8"/>
        <v>2.5161225023855742</v>
      </c>
      <c r="D74" s="28">
        <f t="shared" si="9"/>
        <v>9473.7800000000007</v>
      </c>
      <c r="E74" s="30">
        <f t="shared" si="10"/>
        <v>1.9971692830423722</v>
      </c>
      <c r="F74" s="28">
        <f t="shared" si="11"/>
        <v>12310.75</v>
      </c>
      <c r="G74" s="29">
        <f t="shared" si="12"/>
        <v>3.1450122263523861</v>
      </c>
      <c r="H74" s="10"/>
      <c r="I74" s="9"/>
      <c r="J74" s="9"/>
    </row>
    <row r="75" spans="1:10" ht="18" hidden="1" customHeight="1">
      <c r="A75" s="3" t="s">
        <v>23</v>
      </c>
      <c r="B75" s="28">
        <f t="shared" si="7"/>
        <v>7877.73</v>
      </c>
      <c r="C75" s="29">
        <f t="shared" si="8"/>
        <v>0.90988117350789355</v>
      </c>
      <c r="D75" s="28">
        <f t="shared" si="9"/>
        <v>1907.76</v>
      </c>
      <c r="E75" s="30">
        <f t="shared" si="10"/>
        <v>0.40217523221110429</v>
      </c>
      <c r="F75" s="28">
        <f t="shared" si="11"/>
        <v>5969.97</v>
      </c>
      <c r="G75" s="29">
        <f t="shared" si="12"/>
        <v>1.5251409248792278</v>
      </c>
      <c r="H75" s="10"/>
      <c r="I75" s="9"/>
      <c r="J75" s="9"/>
    </row>
    <row r="76" spans="1:10" ht="18" hidden="1" customHeight="1">
      <c r="A76" s="3" t="s">
        <v>24</v>
      </c>
      <c r="B76" s="28">
        <f t="shared" si="7"/>
        <v>2202</v>
      </c>
      <c r="C76" s="29">
        <f t="shared" si="8"/>
        <v>0.25433193877733584</v>
      </c>
      <c r="D76" s="28">
        <f t="shared" si="9"/>
        <v>902.28</v>
      </c>
      <c r="E76" s="30">
        <f t="shared" si="10"/>
        <v>0.19020981073061347</v>
      </c>
      <c r="F76" s="28">
        <f t="shared" si="11"/>
        <v>1299.72</v>
      </c>
      <c r="G76" s="29">
        <f t="shared" si="12"/>
        <v>0.33203787672032353</v>
      </c>
      <c r="H76" s="10"/>
      <c r="I76" s="9"/>
      <c r="J76" s="9"/>
    </row>
    <row r="77" spans="1:10" ht="18" hidden="1" customHeight="1">
      <c r="A77" s="3" t="s">
        <v>25</v>
      </c>
      <c r="B77" s="28">
        <f t="shared" si="7"/>
        <v>20677.89</v>
      </c>
      <c r="C77" s="29">
        <f t="shared" si="8"/>
        <v>2.3883051105924089</v>
      </c>
      <c r="D77" s="28">
        <f t="shared" si="9"/>
        <v>10381.15</v>
      </c>
      <c r="E77" s="30">
        <f t="shared" si="10"/>
        <v>2.1884521175977616</v>
      </c>
      <c r="F77" s="28">
        <f t="shared" si="11"/>
        <v>10296.74</v>
      </c>
      <c r="G77" s="29">
        <f t="shared" si="12"/>
        <v>2.6304955580749882</v>
      </c>
      <c r="H77" s="10"/>
      <c r="I77" s="9"/>
      <c r="J77" s="9"/>
    </row>
    <row r="78" spans="1:10" ht="18" hidden="1" customHeight="1">
      <c r="A78" s="3" t="s">
        <v>26</v>
      </c>
      <c r="B78" s="28">
        <f t="shared" si="7"/>
        <v>5637.31</v>
      </c>
      <c r="C78" s="29">
        <f t="shared" si="8"/>
        <v>0.65111170835098231</v>
      </c>
      <c r="D78" s="28">
        <f t="shared" si="9"/>
        <v>863.86</v>
      </c>
      <c r="E78" s="30">
        <f t="shared" si="10"/>
        <v>0.18211048355028125</v>
      </c>
      <c r="F78" s="28">
        <f t="shared" si="11"/>
        <v>4773.45</v>
      </c>
      <c r="G78" s="29">
        <f t="shared" si="12"/>
        <v>1.2194674257768043</v>
      </c>
      <c r="H78" s="10"/>
      <c r="I78" s="9"/>
      <c r="J78" s="9"/>
    </row>
    <row r="79" spans="1:10" ht="18" hidden="1" customHeight="1">
      <c r="A79" s="3" t="s">
        <v>29</v>
      </c>
      <c r="B79" s="28" t="str">
        <f t="shared" si="7"/>
        <v>-</v>
      </c>
      <c r="C79" s="29" t="str">
        <f t="shared" si="8"/>
        <v>-</v>
      </c>
      <c r="D79" s="28" t="str">
        <f t="shared" si="9"/>
        <v>-</v>
      </c>
      <c r="E79" s="30" t="str">
        <f t="shared" si="10"/>
        <v>-</v>
      </c>
      <c r="F79" s="28" t="str">
        <f t="shared" si="11"/>
        <v>-</v>
      </c>
      <c r="G79" s="29" t="str">
        <f t="shared" si="12"/>
        <v>-</v>
      </c>
      <c r="H79" s="10"/>
      <c r="I79" s="9"/>
      <c r="J79" s="9"/>
    </row>
    <row r="80" spans="1:10" ht="18" hidden="1" customHeight="1">
      <c r="A80" s="6" t="s">
        <v>28</v>
      </c>
      <c r="B80" s="28">
        <f t="shared" si="7"/>
        <v>8202.5400000000009</v>
      </c>
      <c r="C80" s="29">
        <f t="shared" si="8"/>
        <v>0.94739686698394554</v>
      </c>
      <c r="D80" s="28">
        <f t="shared" si="9"/>
        <v>4734.76</v>
      </c>
      <c r="E80" s="30">
        <f t="shared" si="10"/>
        <v>0.9981356158341973</v>
      </c>
      <c r="F80" s="28">
        <f t="shared" si="11"/>
        <v>3467.78</v>
      </c>
      <c r="G80" s="29">
        <f t="shared" si="12"/>
        <v>0.88590950984304595</v>
      </c>
      <c r="H80" s="10"/>
      <c r="I80" s="9"/>
      <c r="J80" s="9"/>
    </row>
    <row r="81" spans="3:3" ht="18" hidden="1" customHeight="1">
      <c r="C81" s="31"/>
    </row>
  </sheetData>
  <mergeCells count="2">
    <mergeCell ref="B5:D5"/>
    <mergeCell ref="B29:D29"/>
  </mergeCells>
  <phoneticPr fontId="0" type="noConversion"/>
  <printOptions horizontalCentered="1"/>
  <pageMargins left="0.19685039370078741" right="0.19685039370078741" top="0.37" bottom="0" header="0.51181102362204722" footer="0.51181102362204722"/>
  <pageSetup paperSize="9" scale="85" firstPageNumber="11" orientation="portrait" verticalDpi="300" r:id="rId1"/>
  <headerFooter alignWithMargins="0">
    <oddHeader>&amp;C&amp;"Angsana New,ธรรมดา"&amp;16 -8-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2014-07-15T02:55:00Z</cp:lastPrinted>
  <dcterms:created xsi:type="dcterms:W3CDTF">2000-11-20T04:06:35Z</dcterms:created>
  <dcterms:modified xsi:type="dcterms:W3CDTF">2015-09-30T03:51:11Z</dcterms:modified>
</cp:coreProperties>
</file>