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4.1" sheetId="11" r:id="rId1"/>
  </sheets>
  <calcPr calcId="144525"/>
</workbook>
</file>

<file path=xl/calcChain.xml><?xml version="1.0" encoding="utf-8"?>
<calcChain xmlns="http://schemas.openxmlformats.org/spreadsheetml/2006/main">
  <c r="P52" i="11" l="1"/>
  <c r="P48" i="11"/>
  <c r="P42" i="11"/>
  <c r="C31" i="11"/>
  <c r="B31" i="11"/>
  <c r="D49" i="11"/>
  <c r="D32" i="11" l="1"/>
  <c r="D33" i="11"/>
  <c r="D35" i="11"/>
  <c r="D36" i="11"/>
  <c r="D38" i="11"/>
  <c r="D39" i="11"/>
  <c r="D40" i="11"/>
  <c r="D42" i="11"/>
  <c r="D43" i="11"/>
  <c r="D44" i="11"/>
  <c r="D45" i="11"/>
  <c r="D46" i="11"/>
  <c r="D47" i="11"/>
  <c r="D48" i="11"/>
  <c r="D30" i="11"/>
  <c r="C32" i="11"/>
  <c r="C33" i="11"/>
  <c r="C35" i="11"/>
  <c r="C36" i="11"/>
  <c r="C37" i="11"/>
  <c r="C38" i="11"/>
  <c r="C39" i="11"/>
  <c r="C40" i="11"/>
  <c r="C42" i="11"/>
  <c r="C43" i="11"/>
  <c r="C44" i="11"/>
  <c r="C45" i="11"/>
  <c r="C46" i="11"/>
  <c r="C47" i="11"/>
  <c r="C48" i="11"/>
  <c r="C30" i="11"/>
  <c r="B32" i="11"/>
  <c r="B33" i="11"/>
  <c r="B35" i="11"/>
  <c r="B36" i="11"/>
  <c r="B37" i="11"/>
  <c r="B38" i="11"/>
  <c r="B39" i="11"/>
  <c r="B40" i="11"/>
  <c r="B42" i="11"/>
  <c r="B43" i="11"/>
  <c r="B44" i="11"/>
  <c r="B45" i="11"/>
  <c r="B46" i="11"/>
  <c r="B47" i="11"/>
  <c r="B48" i="11"/>
  <c r="B49" i="11"/>
  <c r="B30" i="11"/>
  <c r="D29" i="11" l="1"/>
  <c r="B29" i="11"/>
  <c r="C29" i="11"/>
</calcChain>
</file>

<file path=xl/sharedStrings.xml><?xml version="1.0" encoding="utf-8"?>
<sst xmlns="http://schemas.openxmlformats.org/spreadsheetml/2006/main" count="69" uniqueCount="32">
  <si>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</si>
  <si>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</si>
  <si>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</si>
  <si>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</si>
  <si>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</si>
  <si>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</si>
  <si>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</si>
  <si>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4  จำนวนและร้อยละของประชากรอายุ 15 ปีขึ้นไปที่มีงานทำ จำแนกตามอุตสาหกรรม และเพศ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</si>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</sst>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;\(#,##0.0\);&quot;-&quot;;\-@\-"/>
    <numFmt numFmtId="189" formatCode="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3"/>
      <color theme="1"/>
      <name val="Tahoma"/>
      <family val="2"/>
      <charset val="222"/>
      <scheme val="minor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7" fillId="0" borderId="0" xfId="0" applyFont="1"/>
    <xf numFmtId="3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top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9" fontId="3" fillId="0" borderId="0" xfId="0" applyNumberFormat="1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0" fontId="2" fillId="0" borderId="0" xfId="0" applyFont="1" applyAlignment="1" applyProtection="1">
      <alignment horizontal="left"/>
    </xf>
    <xf numFmtId="187" fontId="2" fillId="0" borderId="0" xfId="0" applyNumberFormat="1" applyFont="1" applyAlignment="1">
      <alignment horizontal="right" vertical="top"/>
    </xf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top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  <xf numFmtId="0" fontId="8" fillId="0" borderId="0" xfId="0" applyFont="1"/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center"/>
    </xf>
    <xf numFmtId="190" fontId="1" fillId="0" borderId="0" xfId="2" applyNumberFormat="1" applyFont="1"/>
    <xf numFmtId="0" fontId="1" fillId="0" borderId="0" xfId="3" applyFont="1" applyAlignment="1" applyProtection="1">
      <alignment horizontal="left" vertical="center"/>
    </xf>
    <xf numFmtId="3" fontId="1" fillId="0" borderId="0" xfId="0" applyNumberFormat="1" applyFont="1" applyBorder="1" applyAlignment="1">
      <alignment horizontal="right"/>
    </xf>
    <xf numFmtId="0" fontId="1" fillId="0" borderId="0" xfId="3" applyFont="1" applyAlignment="1" applyProtection="1">
      <alignment horizontal="left" vertical="center" wrapText="1"/>
    </xf>
    <xf numFmtId="3" fontId="3" fillId="0" borderId="0" xfId="0" applyNumberFormat="1" applyFont="1" applyBorder="1" applyAlignment="1">
      <alignment horizontal="center"/>
    </xf>
    <xf numFmtId="189" fontId="3" fillId="0" borderId="0" xfId="0" applyNumberFormat="1" applyFont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4"/>
  <sheetViews>
    <sheetView tabSelected="1" workbookViewId="0">
      <selection activeCell="L25" sqref="L25"/>
    </sheetView>
  </sheetViews>
  <sheetFormatPr defaultRowHeight="16.5" x14ac:dyDescent="0.25"/>
  <cols>
    <col min="1" max="1" width="31.625" style="7" customWidth="1"/>
    <col min="2" max="4" width="11" style="7" customWidth="1"/>
    <col min="5" max="6" width="9" style="7"/>
    <col min="7" max="7" width="9.875" style="7" customWidth="1"/>
    <col min="8" max="8" width="9" style="7"/>
    <col min="9" max="9" width="25.25" style="7" customWidth="1"/>
    <col min="10" max="10" width="9" style="7"/>
    <col min="11" max="11" width="9.625" style="7" bestFit="1" customWidth="1"/>
    <col min="12" max="16384" width="9" style="7"/>
  </cols>
  <sheetData>
    <row r="2" spans="1:4" ht="17.25" x14ac:dyDescent="0.3">
      <c r="A2" s="4" t="s">
        <v>7</v>
      </c>
      <c r="B2" s="5"/>
      <c r="C2" s="6"/>
      <c r="D2" s="6"/>
    </row>
    <row r="3" spans="1:4" ht="17.25" x14ac:dyDescent="0.3">
      <c r="A3" s="8" t="s">
        <v>8</v>
      </c>
      <c r="B3" s="8" t="s">
        <v>0</v>
      </c>
      <c r="C3" s="8" t="s">
        <v>3</v>
      </c>
      <c r="D3" s="8" t="s">
        <v>4</v>
      </c>
    </row>
    <row r="4" spans="1:4" ht="14.25" customHeight="1" x14ac:dyDescent="0.3">
      <c r="A4" s="9"/>
      <c r="B4" s="32" t="s">
        <v>5</v>
      </c>
      <c r="C4" s="32"/>
      <c r="D4" s="32"/>
    </row>
    <row r="5" spans="1:4" ht="14.25" customHeight="1" x14ac:dyDescent="0.3">
      <c r="A5" s="10" t="s">
        <v>2</v>
      </c>
      <c r="B5" s="1">
        <v>267543.19</v>
      </c>
      <c r="C5" s="1">
        <v>143661.39000000001</v>
      </c>
      <c r="D5" s="2">
        <v>123881.79</v>
      </c>
    </row>
    <row r="6" spans="1:4" ht="14.25" customHeight="1" x14ac:dyDescent="0.3">
      <c r="A6" s="11" t="s">
        <v>9</v>
      </c>
      <c r="B6" s="2">
        <v>179705.41</v>
      </c>
      <c r="C6" s="2">
        <v>98389.09</v>
      </c>
      <c r="D6" s="2">
        <v>81316.33</v>
      </c>
    </row>
    <row r="7" spans="1:4" ht="14.25" customHeight="1" x14ac:dyDescent="0.3">
      <c r="A7" s="11" t="s">
        <v>10</v>
      </c>
      <c r="B7" s="2">
        <v>55.92</v>
      </c>
      <c r="C7" s="2">
        <v>55.92</v>
      </c>
      <c r="D7" s="2" t="s">
        <v>1</v>
      </c>
    </row>
    <row r="8" spans="1:4" ht="14.25" customHeight="1" x14ac:dyDescent="0.3">
      <c r="A8" s="12" t="s">
        <v>11</v>
      </c>
      <c r="B8" s="2">
        <v>18993.7</v>
      </c>
      <c r="C8" s="2">
        <v>9334.0499999999993</v>
      </c>
      <c r="D8" s="2">
        <v>9659.65</v>
      </c>
    </row>
    <row r="9" spans="1:4" ht="14.25" customHeight="1" x14ac:dyDescent="0.3">
      <c r="A9" s="12" t="s">
        <v>12</v>
      </c>
      <c r="B9" s="2">
        <v>464.76</v>
      </c>
      <c r="C9" s="2">
        <v>392.26</v>
      </c>
      <c r="D9" s="2">
        <v>72.5</v>
      </c>
    </row>
    <row r="10" spans="1:4" ht="14.25" customHeight="1" x14ac:dyDescent="0.3">
      <c r="A10" s="11" t="s">
        <v>13</v>
      </c>
      <c r="B10" s="2" t="s">
        <v>1</v>
      </c>
      <c r="C10" s="2" t="s">
        <v>1</v>
      </c>
      <c r="D10" s="2" t="s">
        <v>1</v>
      </c>
    </row>
    <row r="11" spans="1:4" ht="14.25" customHeight="1" x14ac:dyDescent="0.3">
      <c r="A11" s="11" t="s">
        <v>14</v>
      </c>
      <c r="B11" s="2">
        <v>10428.33</v>
      </c>
      <c r="C11" s="2">
        <v>8079.22</v>
      </c>
      <c r="D11" s="2">
        <v>2349.11</v>
      </c>
    </row>
    <row r="12" spans="1:4" ht="14.25" customHeight="1" x14ac:dyDescent="0.3">
      <c r="A12" s="13" t="s">
        <v>15</v>
      </c>
      <c r="B12" s="2">
        <v>19678.849999999999</v>
      </c>
      <c r="C12" s="2">
        <v>9463.68</v>
      </c>
      <c r="D12" s="2">
        <v>10215.17</v>
      </c>
    </row>
    <row r="13" spans="1:4" ht="14.25" customHeight="1" x14ac:dyDescent="0.3">
      <c r="A13" s="14" t="s">
        <v>16</v>
      </c>
      <c r="B13" s="2">
        <v>2056.98</v>
      </c>
      <c r="C13" s="2">
        <v>2056.98</v>
      </c>
      <c r="D13" s="2" t="s">
        <v>1</v>
      </c>
    </row>
    <row r="14" spans="1:4" ht="14.25" customHeight="1" x14ac:dyDescent="0.3">
      <c r="A14" s="15" t="s">
        <v>17</v>
      </c>
      <c r="B14" s="2">
        <v>6274.47</v>
      </c>
      <c r="C14" s="2">
        <v>1482.89</v>
      </c>
      <c r="D14" s="2">
        <v>4791.57</v>
      </c>
    </row>
    <row r="15" spans="1:4" ht="14.25" customHeight="1" x14ac:dyDescent="0.3">
      <c r="A15" s="15" t="s">
        <v>18</v>
      </c>
      <c r="B15" s="2">
        <v>486.07</v>
      </c>
      <c r="C15" s="2">
        <v>255.62</v>
      </c>
      <c r="D15" s="2">
        <v>230.45</v>
      </c>
    </row>
    <row r="16" spans="1:4" ht="14.25" customHeight="1" x14ac:dyDescent="0.3">
      <c r="A16" s="15" t="s">
        <v>19</v>
      </c>
      <c r="B16" s="2">
        <v>929.07</v>
      </c>
      <c r="C16" s="2">
        <v>627.73</v>
      </c>
      <c r="D16" s="2">
        <v>301.33999999999997</v>
      </c>
    </row>
    <row r="17" spans="1:11" ht="14.25" customHeight="1" x14ac:dyDescent="0.3">
      <c r="A17" s="13" t="s">
        <v>20</v>
      </c>
      <c r="B17" s="2" t="s">
        <v>1</v>
      </c>
      <c r="C17" s="2" t="s">
        <v>1</v>
      </c>
      <c r="D17" s="2" t="s">
        <v>1</v>
      </c>
    </row>
    <row r="18" spans="1:11" ht="14.25" customHeight="1" x14ac:dyDescent="0.3">
      <c r="A18" s="5" t="s">
        <v>21</v>
      </c>
      <c r="B18" s="2">
        <v>678.51</v>
      </c>
      <c r="C18" s="2">
        <v>546.08000000000004</v>
      </c>
      <c r="D18" s="2">
        <v>132.41999999999999</v>
      </c>
    </row>
    <row r="19" spans="1:11" ht="14.25" customHeight="1" x14ac:dyDescent="0.3">
      <c r="A19" s="5" t="s">
        <v>22</v>
      </c>
      <c r="B19" s="2">
        <v>132.59</v>
      </c>
      <c r="C19" s="2">
        <v>75.03</v>
      </c>
      <c r="D19" s="2">
        <v>57.56</v>
      </c>
    </row>
    <row r="20" spans="1:11" ht="14.25" customHeight="1" x14ac:dyDescent="0.3">
      <c r="A20" s="5" t="s">
        <v>23</v>
      </c>
      <c r="B20" s="2">
        <v>12631.52</v>
      </c>
      <c r="C20" s="2">
        <v>8733.23</v>
      </c>
      <c r="D20" s="2">
        <v>3898.29</v>
      </c>
    </row>
    <row r="21" spans="1:11" ht="14.25" customHeight="1" x14ac:dyDescent="0.3">
      <c r="A21" s="5" t="s">
        <v>24</v>
      </c>
      <c r="B21" s="2">
        <v>4728.32</v>
      </c>
      <c r="C21" s="2">
        <v>1474.4</v>
      </c>
      <c r="D21" s="2">
        <v>3253.92</v>
      </c>
    </row>
    <row r="22" spans="1:11" ht="14.25" customHeight="1" x14ac:dyDescent="0.3">
      <c r="A22" s="5" t="s">
        <v>25</v>
      </c>
      <c r="B22" s="2">
        <v>5345.75</v>
      </c>
      <c r="C22" s="2">
        <v>808.02</v>
      </c>
      <c r="D22" s="2">
        <v>4537.7299999999996</v>
      </c>
    </row>
    <row r="23" spans="1:11" ht="14.25" customHeight="1" x14ac:dyDescent="0.3">
      <c r="A23" s="15" t="s">
        <v>26</v>
      </c>
      <c r="B23" s="2">
        <v>1393.99</v>
      </c>
      <c r="C23" s="2">
        <v>1079.07</v>
      </c>
      <c r="D23" s="2">
        <v>314.92</v>
      </c>
    </row>
    <row r="24" spans="1:11" ht="14.25" customHeight="1" x14ac:dyDescent="0.3">
      <c r="A24" s="15" t="s">
        <v>27</v>
      </c>
      <c r="B24" s="2">
        <v>2361.58</v>
      </c>
      <c r="C24" s="2">
        <v>808.11</v>
      </c>
      <c r="D24" s="2">
        <v>1553.47</v>
      </c>
    </row>
    <row r="25" spans="1:11" ht="14.25" customHeight="1" x14ac:dyDescent="0.3">
      <c r="A25" s="15" t="s">
        <v>28</v>
      </c>
      <c r="B25" s="2">
        <v>1197.3699999999999</v>
      </c>
      <c r="C25" s="2" t="s">
        <v>1</v>
      </c>
      <c r="D25" s="2">
        <v>1197.3699999999999</v>
      </c>
    </row>
    <row r="26" spans="1:11" ht="14.25" customHeight="1" x14ac:dyDescent="0.3">
      <c r="A26" s="15" t="s">
        <v>29</v>
      </c>
      <c r="B26" s="2" t="s">
        <v>1</v>
      </c>
      <c r="C26" s="2" t="s">
        <v>1</v>
      </c>
      <c r="D26" s="2" t="s">
        <v>1</v>
      </c>
    </row>
    <row r="27" spans="1:11" ht="14.25" customHeight="1" x14ac:dyDescent="0.3">
      <c r="A27" s="15" t="s">
        <v>30</v>
      </c>
      <c r="B27" s="2" t="s">
        <v>1</v>
      </c>
      <c r="C27" s="2" t="s">
        <v>1</v>
      </c>
      <c r="D27" s="2" t="s">
        <v>1</v>
      </c>
    </row>
    <row r="28" spans="1:11" ht="14.25" customHeight="1" x14ac:dyDescent="0.3">
      <c r="A28" s="5"/>
      <c r="B28" s="33" t="s">
        <v>6</v>
      </c>
      <c r="C28" s="33"/>
      <c r="D28" s="33"/>
      <c r="I28" s="3"/>
      <c r="J28" s="25"/>
      <c r="K28" s="27"/>
    </row>
    <row r="29" spans="1:11" ht="14.25" customHeight="1" x14ac:dyDescent="0.3">
      <c r="A29" s="16" t="s">
        <v>2</v>
      </c>
      <c r="B29" s="17">
        <f>SUM(B30:B51)</f>
        <v>100</v>
      </c>
      <c r="C29" s="17">
        <f t="shared" ref="C29:D29" si="0">SUM(C30:C51)</f>
        <v>99.999993039187487</v>
      </c>
      <c r="D29" s="17">
        <f t="shared" si="0"/>
        <v>100.00000807221143</v>
      </c>
      <c r="I29" s="29"/>
      <c r="J29" s="30"/>
      <c r="K29" s="28"/>
    </row>
    <row r="30" spans="1:11" ht="14.25" customHeight="1" x14ac:dyDescent="0.3">
      <c r="A30" s="18" t="s">
        <v>9</v>
      </c>
      <c r="B30" s="19">
        <f>(B6/$B$5)*100</f>
        <v>67.16874759548169</v>
      </c>
      <c r="C30" s="19">
        <f>(C6/$C$5)*100</f>
        <v>68.486800802915795</v>
      </c>
      <c r="D30" s="19">
        <f>(D6/$D$5)*100</f>
        <v>65.640260767946614</v>
      </c>
      <c r="I30" s="26"/>
      <c r="J30" s="30"/>
      <c r="K30" s="28"/>
    </row>
    <row r="31" spans="1:11" ht="14.25" customHeight="1" x14ac:dyDescent="0.3">
      <c r="A31" s="11" t="s">
        <v>10</v>
      </c>
      <c r="B31" s="19">
        <f>(B7/$B$5)*100</f>
        <v>2.0901298216560848E-2</v>
      </c>
      <c r="C31" s="19">
        <f>(C7/$C$5)*100</f>
        <v>3.8924863528050226E-2</v>
      </c>
      <c r="D31" s="19">
        <v>0</v>
      </c>
      <c r="I31" s="31"/>
      <c r="J31" s="30"/>
      <c r="K31" s="28"/>
    </row>
    <row r="32" spans="1:11" ht="14.25" customHeight="1" x14ac:dyDescent="0.3">
      <c r="A32" s="12" t="s">
        <v>11</v>
      </c>
      <c r="B32" s="19">
        <f>(B8/$B$5)*100</f>
        <v>7.0993023593685933</v>
      </c>
      <c r="C32" s="19">
        <f>(C8/$C$5)*100</f>
        <v>6.4972571962445853</v>
      </c>
      <c r="D32" s="19">
        <f t="shared" ref="D32:D49" si="1">(D8/$D$5)*100</f>
        <v>7.7974737045694935</v>
      </c>
      <c r="I32" s="26"/>
      <c r="J32" s="30"/>
      <c r="K32" s="28"/>
    </row>
    <row r="33" spans="1:16" ht="14.25" customHeight="1" x14ac:dyDescent="0.25">
      <c r="A33" s="12" t="s">
        <v>12</v>
      </c>
      <c r="B33" s="19">
        <f>(B9/$B$5)*100</f>
        <v>0.17371400856811195</v>
      </c>
      <c r="C33" s="19">
        <f>(C9/$C$5)*100</f>
        <v>0.27304483132176288</v>
      </c>
      <c r="D33" s="19">
        <f t="shared" si="1"/>
        <v>5.8523532796870309E-2</v>
      </c>
    </row>
    <row r="34" spans="1:16" ht="14.25" customHeight="1" x14ac:dyDescent="0.25">
      <c r="A34" s="11" t="s">
        <v>13</v>
      </c>
      <c r="B34" s="19">
        <v>0</v>
      </c>
      <c r="C34" s="19">
        <v>0</v>
      </c>
      <c r="D34" s="19">
        <v>0</v>
      </c>
    </row>
    <row r="35" spans="1:16" ht="14.25" customHeight="1" x14ac:dyDescent="0.25">
      <c r="A35" s="11" t="s">
        <v>14</v>
      </c>
      <c r="B35" s="19">
        <f t="shared" ref="B35:B40" si="2">(B11/$B$5)*100</f>
        <v>3.8978117888180965</v>
      </c>
      <c r="C35" s="19">
        <f t="shared" ref="C35:C40" si="3">(C11/$C$5)*100</f>
        <v>5.6237935606776457</v>
      </c>
      <c r="D35" s="19">
        <f t="shared" si="1"/>
        <v>1.8962512569442209</v>
      </c>
    </row>
    <row r="36" spans="1:16" ht="14.25" customHeight="1" x14ac:dyDescent="0.25">
      <c r="A36" s="13" t="s">
        <v>15</v>
      </c>
      <c r="B36" s="19">
        <f t="shared" si="2"/>
        <v>7.355391852807017</v>
      </c>
      <c r="C36" s="19">
        <f t="shared" si="3"/>
        <v>6.5874902087471101</v>
      </c>
      <c r="D36" s="19">
        <f t="shared" si="1"/>
        <v>8.2459011933876649</v>
      </c>
    </row>
    <row r="37" spans="1:16" ht="14.25" customHeight="1" x14ac:dyDescent="0.25">
      <c r="A37" s="14" t="s">
        <v>16</v>
      </c>
      <c r="B37" s="19">
        <f t="shared" si="2"/>
        <v>0.76884035059909395</v>
      </c>
      <c r="C37" s="19">
        <f t="shared" si="3"/>
        <v>1.431825210656809</v>
      </c>
      <c r="D37" s="19"/>
    </row>
    <row r="38" spans="1:16" ht="14.25" customHeight="1" x14ac:dyDescent="0.3">
      <c r="A38" s="15" t="s">
        <v>17</v>
      </c>
      <c r="B38" s="19">
        <f t="shared" si="2"/>
        <v>2.3452176076692517</v>
      </c>
      <c r="C38" s="19">
        <f t="shared" si="3"/>
        <v>1.0322119255563378</v>
      </c>
      <c r="D38" s="19">
        <f t="shared" si="1"/>
        <v>3.8678566074965497</v>
      </c>
    </row>
    <row r="39" spans="1:16" ht="14.25" customHeight="1" x14ac:dyDescent="0.3">
      <c r="A39" s="15" t="s">
        <v>18</v>
      </c>
      <c r="B39" s="19">
        <f t="shared" si="2"/>
        <v>0.18167907768461608</v>
      </c>
      <c r="C39" s="19">
        <f t="shared" si="3"/>
        <v>0.17793228925322244</v>
      </c>
      <c r="D39" s="19">
        <f t="shared" si="1"/>
        <v>0.18602411217984499</v>
      </c>
    </row>
    <row r="40" spans="1:16" ht="14.25" customHeight="1" x14ac:dyDescent="0.3">
      <c r="A40" s="15" t="s">
        <v>19</v>
      </c>
      <c r="B40" s="19">
        <f t="shared" si="2"/>
        <v>0.34725981999392319</v>
      </c>
      <c r="C40" s="19">
        <f t="shared" si="3"/>
        <v>0.43695108337737781</v>
      </c>
      <c r="D40" s="19">
        <f t="shared" si="1"/>
        <v>0.24324801893805376</v>
      </c>
      <c r="P40" s="7">
        <v>11.5</v>
      </c>
    </row>
    <row r="41" spans="1:16" ht="14.25" customHeight="1" x14ac:dyDescent="0.25">
      <c r="A41" s="13" t="s">
        <v>20</v>
      </c>
      <c r="B41" s="19">
        <v>0</v>
      </c>
      <c r="C41" s="19">
        <v>0</v>
      </c>
      <c r="D41" s="19">
        <v>0</v>
      </c>
      <c r="P41" s="7">
        <v>4.7</v>
      </c>
    </row>
    <row r="42" spans="1:16" ht="14.25" customHeight="1" x14ac:dyDescent="0.3">
      <c r="A42" s="5" t="s">
        <v>21</v>
      </c>
      <c r="B42" s="19">
        <f t="shared" ref="B42:B49" si="4">(B18/$B$5)*100</f>
        <v>0.25360765116092099</v>
      </c>
      <c r="C42" s="19">
        <f t="shared" ref="C42:C48" si="5">(C18/$C$5)*100</f>
        <v>0.38011604927392112</v>
      </c>
      <c r="D42" s="19">
        <f t="shared" si="1"/>
        <v>0.10689222362705608</v>
      </c>
      <c r="P42" s="7">
        <f>SUM(P40-P41)</f>
        <v>6.8</v>
      </c>
    </row>
    <row r="43" spans="1:16" ht="14.25" customHeight="1" x14ac:dyDescent="0.3">
      <c r="A43" s="5" t="s">
        <v>22</v>
      </c>
      <c r="B43" s="19">
        <f t="shared" si="4"/>
        <v>4.9558353550318367E-2</v>
      </c>
      <c r="C43" s="19">
        <f t="shared" si="5"/>
        <v>5.2226976225136057E-2</v>
      </c>
      <c r="D43" s="19">
        <f t="shared" si="1"/>
        <v>4.6463648935004896E-2</v>
      </c>
    </row>
    <row r="44" spans="1:16" ht="14.25" customHeight="1" x14ac:dyDescent="0.3">
      <c r="A44" s="5" t="s">
        <v>23</v>
      </c>
      <c r="B44" s="19">
        <f t="shared" si="4"/>
        <v>4.7213012598078095</v>
      </c>
      <c r="C44" s="19">
        <f t="shared" si="5"/>
        <v>6.0790376593182058</v>
      </c>
      <c r="D44" s="19">
        <f t="shared" si="1"/>
        <v>3.1467821057477452</v>
      </c>
    </row>
    <row r="45" spans="1:16" ht="14.25" customHeight="1" x14ac:dyDescent="0.3">
      <c r="A45" s="5" t="s">
        <v>24</v>
      </c>
      <c r="B45" s="19">
        <f t="shared" si="4"/>
        <v>1.7673109152955828</v>
      </c>
      <c r="C45" s="19">
        <f t="shared" si="5"/>
        <v>1.026302195739579</v>
      </c>
      <c r="D45" s="19">
        <f t="shared" si="1"/>
        <v>2.6266330184605828</v>
      </c>
    </row>
    <row r="46" spans="1:16" ht="14.25" customHeight="1" x14ac:dyDescent="0.3">
      <c r="A46" s="5" t="s">
        <v>25</v>
      </c>
      <c r="B46" s="19">
        <f t="shared" si="4"/>
        <v>1.9980886076748954</v>
      </c>
      <c r="C46" s="19">
        <f t="shared" si="5"/>
        <v>0.5624475720303137</v>
      </c>
      <c r="D46" s="19">
        <f t="shared" si="1"/>
        <v>3.6629515928047209</v>
      </c>
      <c r="P46" s="7">
        <v>15.9</v>
      </c>
    </row>
    <row r="47" spans="1:16" ht="14.25" customHeight="1" x14ac:dyDescent="0.3">
      <c r="A47" s="15" t="s">
        <v>26</v>
      </c>
      <c r="B47" s="19">
        <f t="shared" si="4"/>
        <v>0.52103363199040875</v>
      </c>
      <c r="C47" s="19">
        <f t="shared" si="5"/>
        <v>0.75112039497877603</v>
      </c>
      <c r="D47" s="19">
        <f t="shared" si="1"/>
        <v>0.2542100820467641</v>
      </c>
      <c r="P47" s="7">
        <v>12.6</v>
      </c>
    </row>
    <row r="48" spans="1:16" ht="14.25" customHeight="1" x14ac:dyDescent="0.3">
      <c r="A48" s="15" t="s">
        <v>27</v>
      </c>
      <c r="B48" s="19">
        <f t="shared" si="4"/>
        <v>0.88269112736526767</v>
      </c>
      <c r="C48" s="19">
        <f t="shared" si="5"/>
        <v>0.56251021934285894</v>
      </c>
      <c r="D48" s="19">
        <f t="shared" si="1"/>
        <v>1.2539938275028155</v>
      </c>
      <c r="P48" s="7">
        <f>SUM(P46-P47)</f>
        <v>3.3000000000000007</v>
      </c>
    </row>
    <row r="49" spans="1:16" ht="14.25" customHeight="1" x14ac:dyDescent="0.3">
      <c r="A49" s="15" t="s">
        <v>28</v>
      </c>
      <c r="B49" s="19">
        <f t="shared" si="4"/>
        <v>0.44754269394784441</v>
      </c>
      <c r="C49" s="19">
        <v>0</v>
      </c>
      <c r="D49" s="19">
        <f t="shared" si="1"/>
        <v>0.96654237882742888</v>
      </c>
    </row>
    <row r="50" spans="1:16" ht="14.25" customHeight="1" x14ac:dyDescent="0.3">
      <c r="A50" s="15" t="s">
        <v>29</v>
      </c>
      <c r="B50" s="19">
        <v>0</v>
      </c>
      <c r="C50" s="19">
        <v>0</v>
      </c>
      <c r="D50" s="19">
        <v>0</v>
      </c>
      <c r="P50" s="7">
        <v>23</v>
      </c>
    </row>
    <row r="51" spans="1:16" ht="14.25" customHeight="1" x14ac:dyDescent="0.3">
      <c r="A51" s="20" t="s">
        <v>30</v>
      </c>
      <c r="B51" s="21">
        <v>0</v>
      </c>
      <c r="C51" s="21">
        <v>0</v>
      </c>
      <c r="D51" s="21">
        <v>0</v>
      </c>
      <c r="P51" s="7">
        <v>19.7</v>
      </c>
    </row>
    <row r="52" spans="1:16" ht="14.25" customHeight="1" x14ac:dyDescent="0.3">
      <c r="A52" s="22" t="s">
        <v>31</v>
      </c>
      <c r="B52" s="23"/>
      <c r="C52" s="5"/>
      <c r="D52" s="5"/>
      <c r="P52" s="7">
        <f>SUM(P50-P51)</f>
        <v>3.3000000000000007</v>
      </c>
    </row>
    <row r="53" spans="1:16" ht="14.25" customHeight="1" x14ac:dyDescent="0.3">
      <c r="A53" s="5"/>
      <c r="B53" s="5"/>
      <c r="C53" s="5"/>
      <c r="D53" s="5"/>
    </row>
    <row r="54" spans="1:16" ht="17.25" x14ac:dyDescent="0.3">
      <c r="A54" s="24"/>
      <c r="B54" s="24"/>
      <c r="C54" s="24"/>
      <c r="D54" s="24"/>
    </row>
  </sheetData>
  <mergeCells count="2">
    <mergeCell ref="B4:D4"/>
    <mergeCell ref="B28:D28"/>
  </mergeCells>
  <pageMargins left="1.3385826771653544" right="0.70866141732283472" top="0.47244094488188981" bottom="0.74803149606299213" header="0.31496062992125984" footer="0.31496062992125984"/>
  <pageSetup paperSize="9" orientation="portrait" r:id="rId1"/>
  <headerFooter>
    <oddHeader>&amp;C&amp;"TH SarabunPSK,ธรรมดา"&amp;14-24-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2010-09-17T18:28:25Z</dcterms:modified>
</cp:coreProperties>
</file>