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72"/>
  </bookViews>
  <sheets>
    <sheet name="ตารางที่4" sheetId="19" r:id="rId1"/>
  </sheets>
  <definedNames>
    <definedName name="_xlnm.Print_Area" localSheetId="0">ตารางที่4!$A$1:$D$66</definedName>
  </definedNames>
  <calcPr calcId="124519"/>
</workbook>
</file>

<file path=xl/calcChain.xml><?xml version="1.0" encoding="utf-8"?>
<calcChain xmlns="http://schemas.openxmlformats.org/spreadsheetml/2006/main">
  <c r="B7" i="19"/>
  <c r="C5" l="1"/>
  <c r="B6"/>
  <c r="D5"/>
  <c r="B25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D45" l="1"/>
  <c r="D41"/>
  <c r="D53"/>
  <c r="D46"/>
  <c r="D42"/>
  <c r="D40"/>
  <c r="D57"/>
  <c r="C42"/>
  <c r="C40"/>
  <c r="C41"/>
  <c r="C62"/>
  <c r="C58"/>
  <c r="C56"/>
  <c r="C53"/>
  <c r="C51"/>
  <c r="C49"/>
  <c r="C47"/>
  <c r="C45"/>
  <c r="C43"/>
  <c r="C61"/>
  <c r="C57"/>
  <c r="C52"/>
  <c r="C48"/>
  <c r="C44"/>
  <c r="C59"/>
  <c r="C54"/>
  <c r="C50"/>
  <c r="C46"/>
  <c r="D52"/>
  <c r="D60"/>
  <c r="D48"/>
  <c r="D51"/>
  <c r="C39"/>
  <c r="D50"/>
  <c r="D58"/>
  <c r="D54"/>
  <c r="D59"/>
  <c r="D49"/>
  <c r="D56"/>
  <c r="D47"/>
  <c r="D43"/>
  <c r="B5"/>
  <c r="B41" s="1"/>
  <c r="D44"/>
  <c r="D39"/>
  <c r="D62"/>
  <c r="D61"/>
  <c r="B42" l="1"/>
  <c r="B48"/>
  <c r="B54"/>
  <c r="B45"/>
  <c r="B49"/>
  <c r="B56"/>
  <c r="B46"/>
  <c r="B50"/>
  <c r="B40"/>
  <c r="B47"/>
  <c r="B53"/>
  <c r="B52"/>
  <c r="B43"/>
  <c r="B44"/>
  <c r="B39"/>
  <c r="B51"/>
  <c r="B61"/>
  <c r="B57"/>
  <c r="B58"/>
  <c r="B60"/>
  <c r="B59"/>
  <c r="B62"/>
</calcChain>
</file>

<file path=xl/sharedStrings.xml><?xml version="1.0" encoding="utf-8"?>
<sst xmlns="http://schemas.openxmlformats.org/spreadsheetml/2006/main" count="65" uniqueCount="40">
  <si>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</si>
  <si>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</si>
  <si>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</si>
  <si>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</si>
  <si>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</si>
  <si>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</si>
  <si>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</si>
  <si>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</si>
  <si>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</si>
  <si>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</si>
  <si>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</si>
  <si>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</si>
  <si>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</si>
  <si>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</si>
  <si>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</si>
  <si>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</si>
  <si>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</si>
  <si>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</si>
  <si>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</si>
  <si>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</si>
  <si>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</si>
  <si>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</si>
  <si>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</si>
  <si>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</si>
  <si>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</si>
  <si>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</si>
  <si>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</si>
  <si>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</si>
  <si>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</si>
  <si>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</si>
  <si>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</si>
  <si>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</si>
  <si>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</si>
  <si>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</si>
  <si>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</si>
  <si>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</si>
  <si>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</si>
  <si>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เดือนตุลาคม พ.ศ. 2557</t>
  </si>
  <si>
    <t xml:space="preserve">                เดือนตุลาคม พ.ศ. 2557 (ต่อ)</t>
  </si>
  <si>
    <t xml:space="preserve">                       เเดือนตุลาคม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</si>
</sst>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58" zoomScale="90" zoomScaleNormal="75" zoomScaleSheetLayoutView="90" workbookViewId="0">
      <selection activeCell="E37" sqref="E1:G1048576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35</v>
      </c>
      <c r="B1" s="4"/>
      <c r="C1" s="4"/>
      <c r="D1" s="4"/>
    </row>
    <row r="2" spans="1:6" s="1" customFormat="1" ht="23.25">
      <c r="A2" s="2" t="s">
        <v>37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9" t="s">
        <v>25</v>
      </c>
      <c r="C4" s="49"/>
      <c r="D4" s="49"/>
    </row>
    <row r="5" spans="1:6" s="5" customFormat="1" ht="23.25">
      <c r="A5" s="14" t="s">
        <v>3</v>
      </c>
      <c r="B5" s="46">
        <f>C5+D5</f>
        <v>312966</v>
      </c>
      <c r="C5" s="46">
        <f>SUM(C6:C28)</f>
        <v>173239</v>
      </c>
      <c r="D5" s="45">
        <f>SUM(D6:D28)</f>
        <v>139727</v>
      </c>
      <c r="E5" s="7"/>
    </row>
    <row r="6" spans="1:6" s="6" customFormat="1" ht="27.75" customHeight="1">
      <c r="A6" s="15" t="s">
        <v>24</v>
      </c>
      <c r="B6" s="16">
        <f>C6+D6</f>
        <v>217151</v>
      </c>
      <c r="C6" s="17">
        <v>124406</v>
      </c>
      <c r="D6" s="17">
        <v>92745</v>
      </c>
      <c r="E6" s="8"/>
      <c r="F6" s="18"/>
    </row>
    <row r="7" spans="1:6" s="6" customFormat="1" ht="27.75" customHeight="1">
      <c r="A7" s="19" t="s">
        <v>10</v>
      </c>
      <c r="B7" s="16">
        <f>C7+D7</f>
        <v>650</v>
      </c>
      <c r="C7" s="17">
        <v>304</v>
      </c>
      <c r="D7" s="16">
        <v>346</v>
      </c>
      <c r="E7" s="8"/>
    </row>
    <row r="8" spans="1:6" s="6" customFormat="1" ht="27.75" customHeight="1">
      <c r="A8" s="19" t="s">
        <v>11</v>
      </c>
      <c r="B8" s="16">
        <f t="shared" ref="B8:B26" si="0">C8+D8</f>
        <v>5422</v>
      </c>
      <c r="C8" s="17">
        <v>3035</v>
      </c>
      <c r="D8" s="17">
        <v>2387</v>
      </c>
      <c r="E8" s="8"/>
    </row>
    <row r="9" spans="1:6" s="6" customFormat="1" ht="27.75" customHeight="1">
      <c r="A9" s="15" t="s">
        <v>12</v>
      </c>
      <c r="B9" s="16">
        <f t="shared" si="0"/>
        <v>367</v>
      </c>
      <c r="C9" s="17">
        <v>367</v>
      </c>
      <c r="D9" s="16">
        <v>0</v>
      </c>
      <c r="E9" s="8"/>
    </row>
    <row r="10" spans="1:6" s="6" customFormat="1" ht="27.75" customHeight="1">
      <c r="A10" s="19" t="s">
        <v>28</v>
      </c>
      <c r="B10" s="16">
        <f t="shared" si="0"/>
        <v>234</v>
      </c>
      <c r="C10" s="16">
        <v>234</v>
      </c>
      <c r="D10" s="16">
        <v>0</v>
      </c>
      <c r="E10" s="8"/>
    </row>
    <row r="11" spans="1:6" ht="27.75" customHeight="1">
      <c r="A11" s="15" t="s">
        <v>5</v>
      </c>
      <c r="B11" s="16">
        <f t="shared" si="0"/>
        <v>8070</v>
      </c>
      <c r="C11" s="17">
        <v>6983</v>
      </c>
      <c r="D11" s="17">
        <v>1087</v>
      </c>
      <c r="E11" s="9"/>
    </row>
    <row r="12" spans="1:6" ht="27.75" customHeight="1">
      <c r="A12" s="19" t="s">
        <v>8</v>
      </c>
      <c r="B12" s="16">
        <f t="shared" si="0"/>
        <v>26868</v>
      </c>
      <c r="C12" s="17">
        <v>11685</v>
      </c>
      <c r="D12" s="17">
        <v>15183</v>
      </c>
      <c r="E12" s="9"/>
    </row>
    <row r="13" spans="1:6" ht="27.75" customHeight="1">
      <c r="A13" s="19" t="s">
        <v>27</v>
      </c>
      <c r="B13" s="16">
        <f t="shared" si="0"/>
        <v>2172</v>
      </c>
      <c r="C13" s="17">
        <v>1775</v>
      </c>
      <c r="D13" s="16">
        <v>397</v>
      </c>
      <c r="E13" s="9"/>
    </row>
    <row r="14" spans="1:6" s="21" customFormat="1" ht="27.75" customHeight="1">
      <c r="A14" s="20" t="s">
        <v>13</v>
      </c>
      <c r="B14" s="16">
        <f t="shared" si="0"/>
        <v>8265</v>
      </c>
      <c r="C14" s="17">
        <v>2358</v>
      </c>
      <c r="D14" s="17">
        <v>5907</v>
      </c>
      <c r="E14" s="44"/>
    </row>
    <row r="15" spans="1:6" ht="27.75" customHeight="1">
      <c r="A15" s="22" t="s">
        <v>9</v>
      </c>
      <c r="B15" s="16">
        <f t="shared" si="0"/>
        <v>887</v>
      </c>
      <c r="C15" s="17">
        <v>478</v>
      </c>
      <c r="D15" s="16">
        <v>409</v>
      </c>
      <c r="E15" s="9"/>
    </row>
    <row r="16" spans="1:6" ht="27.75" customHeight="1">
      <c r="A16" s="22" t="s">
        <v>22</v>
      </c>
      <c r="B16" s="16">
        <f t="shared" si="0"/>
        <v>871</v>
      </c>
      <c r="C16" s="17">
        <v>98</v>
      </c>
      <c r="D16" s="17">
        <v>773</v>
      </c>
      <c r="E16" s="9"/>
    </row>
    <row r="17" spans="1:5" ht="27.75" customHeight="1">
      <c r="A17" s="22" t="s">
        <v>14</v>
      </c>
      <c r="B17" s="16">
        <f t="shared" si="0"/>
        <v>0</v>
      </c>
      <c r="C17" s="17">
        <v>0</v>
      </c>
      <c r="D17" s="16">
        <v>0</v>
      </c>
      <c r="E17" s="9"/>
    </row>
    <row r="18" spans="1:5" ht="27.75" customHeight="1">
      <c r="A18" s="22" t="s">
        <v>29</v>
      </c>
      <c r="B18" s="16">
        <f t="shared" si="0"/>
        <v>343</v>
      </c>
      <c r="C18" s="17">
        <v>343</v>
      </c>
      <c r="D18" s="17"/>
      <c r="E18" s="9"/>
    </row>
    <row r="19" spans="1:5" ht="27.75" customHeight="1">
      <c r="A19" s="22" t="s">
        <v>30</v>
      </c>
      <c r="B19" s="16">
        <f t="shared" si="0"/>
        <v>302</v>
      </c>
      <c r="C19" s="16">
        <v>116</v>
      </c>
      <c r="D19" s="43">
        <v>186</v>
      </c>
      <c r="E19" s="9"/>
    </row>
    <row r="20" spans="1:5" ht="27.75" customHeight="1">
      <c r="A20" s="23" t="s">
        <v>15</v>
      </c>
      <c r="B20" s="16">
        <f t="shared" si="0"/>
        <v>8554</v>
      </c>
      <c r="C20" s="17">
        <v>5111</v>
      </c>
      <c r="D20" s="17">
        <v>3443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7676</v>
      </c>
      <c r="C22" s="17">
        <v>3222</v>
      </c>
      <c r="D22" s="17">
        <v>4454</v>
      </c>
      <c r="E22" s="9"/>
    </row>
    <row r="23" spans="1:5" ht="27.75" customHeight="1">
      <c r="A23" s="23" t="s">
        <v>17</v>
      </c>
      <c r="B23" s="16">
        <f t="shared" si="0"/>
        <v>2404</v>
      </c>
      <c r="C23" s="17">
        <v>336</v>
      </c>
      <c r="D23" s="17">
        <v>2068</v>
      </c>
      <c r="E23" s="9"/>
    </row>
    <row r="24" spans="1:5" ht="27.75" customHeight="1">
      <c r="A24" s="23" t="s">
        <v>31</v>
      </c>
      <c r="B24" s="16">
        <f t="shared" si="0"/>
        <v>18407</v>
      </c>
      <c r="C24" s="17">
        <v>10113</v>
      </c>
      <c r="D24" s="17">
        <v>8294</v>
      </c>
      <c r="E24" s="9"/>
    </row>
    <row r="25" spans="1:5" ht="27.75" customHeight="1">
      <c r="A25" s="23" t="s">
        <v>18</v>
      </c>
      <c r="B25" s="16">
        <f t="shared" si="0"/>
        <v>3825</v>
      </c>
      <c r="C25" s="17">
        <v>2192</v>
      </c>
      <c r="D25" s="17">
        <v>1633</v>
      </c>
      <c r="E25" s="9"/>
    </row>
    <row r="26" spans="1:5" ht="27.75" customHeight="1">
      <c r="A26" s="23" t="s">
        <v>19</v>
      </c>
      <c r="B26" s="16">
        <f t="shared" si="0"/>
        <v>498</v>
      </c>
      <c r="C26" s="17">
        <v>83</v>
      </c>
      <c r="D26" s="17">
        <v>415</v>
      </c>
      <c r="E26" s="9"/>
    </row>
    <row r="27" spans="1:5" ht="27.75" customHeight="1">
      <c r="A27" s="23" t="s">
        <v>32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34</v>
      </c>
      <c r="B35" s="4"/>
      <c r="C35" s="4"/>
      <c r="D35" s="4"/>
    </row>
    <row r="36" spans="1:9" s="1" customFormat="1" ht="23.25">
      <c r="A36" s="2" t="s">
        <v>38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50" t="s">
        <v>6</v>
      </c>
      <c r="C38" s="50"/>
      <c r="D38" s="50"/>
    </row>
    <row r="39" spans="1:9" s="5" customFormat="1" ht="23.25">
      <c r="A39" s="14"/>
      <c r="B39" s="33">
        <f>+B5/$B$5*100</f>
        <v>100</v>
      </c>
      <c r="C39" s="33">
        <f>+C5/$C$5*100</f>
        <v>100</v>
      </c>
      <c r="D39" s="33">
        <f t="shared" ref="D39:D45" si="1">+D5/$D$5*100</f>
        <v>100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69.384853306748965</v>
      </c>
      <c r="C40" s="36">
        <f>+C6/$C$5*100</f>
        <v>71.811774484960083</v>
      </c>
      <c r="D40" s="36">
        <f t="shared" si="1"/>
        <v>66.375861501356212</v>
      </c>
      <c r="E40" s="37"/>
      <c r="F40" s="8"/>
    </row>
    <row r="41" spans="1:9" s="6" customFormat="1" ht="23.25">
      <c r="A41" s="19" t="s">
        <v>10</v>
      </c>
      <c r="B41" s="36">
        <f>+B7/$B$5*100</f>
        <v>0.20769029223621735</v>
      </c>
      <c r="C41" s="36">
        <f>+C7/$C$5*100</f>
        <v>0.17548011706370967</v>
      </c>
      <c r="D41" s="36">
        <f t="shared" si="1"/>
        <v>0.24762572731111382</v>
      </c>
      <c r="E41" s="37"/>
      <c r="F41" s="8"/>
    </row>
    <row r="42" spans="1:9" s="6" customFormat="1" ht="23.25">
      <c r="A42" s="19" t="s">
        <v>11</v>
      </c>
      <c r="B42" s="36">
        <f>+B8/$B$5*100</f>
        <v>1.7324565607765698</v>
      </c>
      <c r="C42" s="36">
        <f>+C8/$C$5*100-0.02</f>
        <v>1.7319149845011805</v>
      </c>
      <c r="D42" s="36">
        <f t="shared" si="1"/>
        <v>1.7083312459295625</v>
      </c>
      <c r="E42" s="37"/>
      <c r="F42" s="8"/>
    </row>
    <row r="43" spans="1:9" s="6" customFormat="1" ht="23.25">
      <c r="A43" s="15" t="s">
        <v>12</v>
      </c>
      <c r="B43" s="36">
        <f t="shared" ref="B43:B44" si="2">+B9/$B$5*100</f>
        <v>0.11726513423183349</v>
      </c>
      <c r="C43" s="36">
        <f t="shared" ref="C43:C62" si="3">+C9/$C$5*100</f>
        <v>0.21184606237625475</v>
      </c>
      <c r="D43" s="36">
        <f t="shared" si="1"/>
        <v>0</v>
      </c>
      <c r="E43" s="37"/>
      <c r="F43" s="8"/>
    </row>
    <row r="44" spans="1:9" s="6" customFormat="1" ht="23.25">
      <c r="A44" s="19" t="s">
        <v>28</v>
      </c>
      <c r="B44" s="36">
        <f t="shared" si="2"/>
        <v>7.4768505205038249E-2</v>
      </c>
      <c r="C44" s="36">
        <f t="shared" si="3"/>
        <v>0.13507351116088179</v>
      </c>
      <c r="D44" s="36">
        <f t="shared" si="1"/>
        <v>0</v>
      </c>
      <c r="E44" s="37"/>
      <c r="F44" s="8"/>
    </row>
    <row r="45" spans="1:9" ht="23.25">
      <c r="A45" s="15" t="s">
        <v>5</v>
      </c>
      <c r="B45" s="36">
        <f t="shared" ref="B45:B50" si="4">+B11/$B$5*100</f>
        <v>2.5785548589942677</v>
      </c>
      <c r="C45" s="36">
        <f t="shared" si="3"/>
        <v>4.0308475574206737</v>
      </c>
      <c r="D45" s="36">
        <f t="shared" si="1"/>
        <v>0.77794556528086911</v>
      </c>
      <c r="E45" s="37"/>
      <c r="F45" s="8"/>
    </row>
    <row r="46" spans="1:9" ht="23.25">
      <c r="A46" s="19" t="s">
        <v>8</v>
      </c>
      <c r="B46" s="36">
        <f t="shared" si="4"/>
        <v>8.5849581104656743</v>
      </c>
      <c r="C46" s="36">
        <f t="shared" si="3"/>
        <v>6.7450169996363396</v>
      </c>
      <c r="D46" s="36">
        <f>+D12/$D$5*100-0.02</f>
        <v>10.846189068683934</v>
      </c>
      <c r="E46" s="37"/>
      <c r="F46" s="8"/>
    </row>
    <row r="47" spans="1:9" ht="23.25">
      <c r="A47" s="19" t="s">
        <v>27</v>
      </c>
      <c r="B47" s="36">
        <f t="shared" si="4"/>
        <v>0.69400509959548318</v>
      </c>
      <c r="C47" s="36">
        <f t="shared" si="3"/>
        <v>1.0245960782502785</v>
      </c>
      <c r="D47" s="36">
        <f t="shared" ref="D47:D54" si="5">+D13/$D$5*100</f>
        <v>0.28412547324425486</v>
      </c>
      <c r="E47" s="37"/>
      <c r="F47" s="8"/>
    </row>
    <row r="48" spans="1:9" s="21" customFormat="1" ht="23.25">
      <c r="A48" s="20" t="s">
        <v>13</v>
      </c>
      <c r="B48" s="36">
        <f t="shared" si="4"/>
        <v>2.6408619466651331</v>
      </c>
      <c r="C48" s="36">
        <f t="shared" si="3"/>
        <v>1.3611253816981166</v>
      </c>
      <c r="D48" s="36">
        <f>+D14/$D$5*100</f>
        <v>4.2275293966091017</v>
      </c>
      <c r="E48" s="37"/>
      <c r="F48" s="8"/>
    </row>
    <row r="49" spans="1:6" ht="23.25">
      <c r="A49" s="22" t="s">
        <v>9</v>
      </c>
      <c r="B49" s="36">
        <f t="shared" si="4"/>
        <v>0.28341736802080736</v>
      </c>
      <c r="C49" s="36">
        <f t="shared" si="3"/>
        <v>0.2759193945935961</v>
      </c>
      <c r="D49" s="36">
        <f t="shared" si="5"/>
        <v>0.29271364875793515</v>
      </c>
      <c r="E49" s="37"/>
      <c r="F49" s="8"/>
    </row>
    <row r="50" spans="1:6" ht="23.25">
      <c r="A50" s="22" t="s">
        <v>22</v>
      </c>
      <c r="B50" s="36">
        <f t="shared" si="4"/>
        <v>0.27830499159653121</v>
      </c>
      <c r="C50" s="36">
        <f t="shared" si="3"/>
        <v>5.6569248263959045E-2</v>
      </c>
      <c r="D50" s="36">
        <f t="shared" si="5"/>
        <v>0.55322163933956936</v>
      </c>
      <c r="E50" s="37"/>
      <c r="F50" s="8"/>
    </row>
    <row r="51" spans="1:6" ht="23.25">
      <c r="A51" s="22" t="s">
        <v>14</v>
      </c>
      <c r="B51" s="36">
        <f t="shared" ref="B51:B52" si="6">+B17/$B$5*100</f>
        <v>0</v>
      </c>
      <c r="C51" s="36">
        <f t="shared" si="3"/>
        <v>0</v>
      </c>
      <c r="D51" s="36">
        <f t="shared" si="5"/>
        <v>0</v>
      </c>
      <c r="E51" s="37"/>
      <c r="F51" s="8"/>
    </row>
    <row r="52" spans="1:6" ht="23.25">
      <c r="A52" s="22" t="s">
        <v>29</v>
      </c>
      <c r="B52" s="36">
        <f t="shared" si="6"/>
        <v>0.10959656959541932</v>
      </c>
      <c r="C52" s="36">
        <f t="shared" si="3"/>
        <v>0.19799236892385666</v>
      </c>
      <c r="D52" s="36">
        <f>+D18/$D$5*100</f>
        <v>0</v>
      </c>
      <c r="E52" s="37"/>
      <c r="F52" s="8"/>
    </row>
    <row r="53" spans="1:6" ht="23.25">
      <c r="A53" s="22" t="s">
        <v>30</v>
      </c>
      <c r="B53" s="36">
        <f>+B19/$B$5*100</f>
        <v>9.6496105008211763E-2</v>
      </c>
      <c r="C53" s="36">
        <f t="shared" si="3"/>
        <v>6.6959518353257627E-2</v>
      </c>
      <c r="D53" s="36">
        <f t="shared" si="5"/>
        <v>0.13311672046204384</v>
      </c>
      <c r="E53" s="37"/>
      <c r="F53" s="8"/>
    </row>
    <row r="54" spans="1:6" ht="23.25">
      <c r="A54" s="23" t="s">
        <v>15</v>
      </c>
      <c r="B54" s="36">
        <f>+B20/$B$5*100</f>
        <v>2.7332042458286203</v>
      </c>
      <c r="C54" s="36">
        <f t="shared" si="3"/>
        <v>2.9502594681336189</v>
      </c>
      <c r="D54" s="36">
        <f t="shared" si="5"/>
        <v>2.4640906911334244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>+B22/$B$5*100-0.02</f>
        <v>2.4326625895464682</v>
      </c>
      <c r="C56" s="36">
        <f t="shared" si="3"/>
        <v>1.8598583459844491</v>
      </c>
      <c r="D56" s="36">
        <f>+D22/$D$5*100</f>
        <v>3.1876444781609852</v>
      </c>
      <c r="E56" s="37"/>
      <c r="F56" s="8"/>
    </row>
    <row r="57" spans="1:6" ht="23.25">
      <c r="A57" s="23" t="s">
        <v>17</v>
      </c>
      <c r="B57" s="36">
        <f t="shared" ref="B57:B62" si="7">+B23/$B$5*100</f>
        <v>0.76813455774748696</v>
      </c>
      <c r="C57" s="36">
        <f t="shared" si="3"/>
        <v>0.19395170833357384</v>
      </c>
      <c r="D57" s="36">
        <f>(+D23/$D$5*100)</f>
        <v>1.4800289135242295</v>
      </c>
      <c r="E57" s="37"/>
      <c r="F57" s="8"/>
    </row>
    <row r="58" spans="1:6" ht="23.25">
      <c r="A58" s="23" t="s">
        <v>31</v>
      </c>
      <c r="B58" s="36">
        <f t="shared" si="7"/>
        <v>5.881469552603158</v>
      </c>
      <c r="C58" s="36">
        <f t="shared" si="3"/>
        <v>5.8376000785042637</v>
      </c>
      <c r="D58" s="36">
        <f t="shared" ref="D58:D59" si="8">+D24/$D$5*100</f>
        <v>5.935860642538664</v>
      </c>
      <c r="E58" s="37"/>
      <c r="F58" s="8"/>
    </row>
    <row r="59" spans="1:6" ht="23.25">
      <c r="A59" s="23" t="s">
        <v>18</v>
      </c>
      <c r="B59" s="36">
        <f t="shared" si="7"/>
        <v>1.2221774889285097</v>
      </c>
      <c r="C59" s="36">
        <f t="shared" si="3"/>
        <v>1.265304001985696</v>
      </c>
      <c r="D59" s="36">
        <f t="shared" si="8"/>
        <v>1.1687075511533205</v>
      </c>
      <c r="E59" s="37"/>
      <c r="F59" s="8"/>
    </row>
    <row r="60" spans="1:6" ht="23.25">
      <c r="A60" s="23" t="s">
        <v>19</v>
      </c>
      <c r="B60" s="36">
        <f t="shared" si="7"/>
        <v>0.15912271620559421</v>
      </c>
      <c r="C60" s="36" t="s">
        <v>33</v>
      </c>
      <c r="D60" s="36">
        <f>+D26/$D$5*100</f>
        <v>0.29700773651477524</v>
      </c>
      <c r="E60" s="37"/>
      <c r="F60" s="8"/>
    </row>
    <row r="61" spans="1:6" ht="23.25">
      <c r="A61" s="23" t="s">
        <v>20</v>
      </c>
      <c r="B61" s="36">
        <f t="shared" si="7"/>
        <v>0</v>
      </c>
      <c r="C61" s="36">
        <f t="shared" si="3"/>
        <v>0</v>
      </c>
      <c r="D61" s="36">
        <f t="shared" ref="D61:D62" si="9">D27/$D$5*100</f>
        <v>0</v>
      </c>
      <c r="E61" s="37"/>
    </row>
    <row r="62" spans="1:6" ht="23.25">
      <c r="A62" s="25" t="s">
        <v>21</v>
      </c>
      <c r="B62" s="38">
        <f t="shared" si="7"/>
        <v>0</v>
      </c>
      <c r="C62" s="38">
        <f t="shared" si="3"/>
        <v>0</v>
      </c>
      <c r="D62" s="38">
        <f t="shared" si="9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ht="23.25">
      <c r="A64" s="47" t="s">
        <v>26</v>
      </c>
      <c r="B64" s="39"/>
      <c r="C64" s="39"/>
      <c r="D64" s="39"/>
    </row>
    <row r="65" spans="1:4" s="48" customFormat="1" ht="24" customHeight="1">
      <c r="A65" s="48" t="s">
        <v>36</v>
      </c>
    </row>
    <row r="66" spans="1:4" s="48" customFormat="1" ht="24" customHeight="1">
      <c r="A66" s="48" t="s">
        <v>39</v>
      </c>
    </row>
    <row r="67" spans="1:4" ht="18" customHeight="1">
      <c r="A67" s="32"/>
      <c r="B67" s="32"/>
      <c r="C67" s="32"/>
      <c r="D67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2015-11-24T08:13:48Z</dcterms:modified>
</cp:coreProperties>
</file>