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2.4_Y" sheetId="4" r:id="rId1"/>
  </sheets>
  <calcPr calcId="125725"/>
</workbook>
</file>

<file path=xl/calcChain.xml><?xml version="1.0" encoding="utf-8"?>
<calcChain xmlns="http://schemas.openxmlformats.org/spreadsheetml/2006/main">
  <c r="R37" i="4"/>
  <c r="R36"/>
  <c r="R34"/>
  <c r="R33"/>
  <c r="R32"/>
  <c r="R31"/>
  <c r="R30"/>
  <c r="R28"/>
  <c r="R27"/>
  <c r="R26"/>
  <c r="R25"/>
  <c r="R24"/>
  <c r="R23"/>
  <c r="R22"/>
  <c r="R21"/>
  <c r="R19"/>
  <c r="R18"/>
  <c r="R16"/>
  <c r="R15"/>
  <c r="R14"/>
  <c r="R13"/>
  <c r="R11"/>
  <c r="O37"/>
  <c r="O36"/>
  <c r="O34"/>
  <c r="O33"/>
  <c r="O32"/>
  <c r="O31"/>
  <c r="O30"/>
  <c r="O28"/>
  <c r="O27"/>
  <c r="O26"/>
  <c r="O25"/>
  <c r="O24"/>
  <c r="O23"/>
  <c r="O22"/>
  <c r="O21"/>
  <c r="O19"/>
  <c r="O18"/>
  <c r="O16"/>
  <c r="O15"/>
  <c r="O14"/>
  <c r="O13"/>
  <c r="O11"/>
  <c r="L37"/>
  <c r="L36"/>
  <c r="L34"/>
  <c r="L33"/>
  <c r="L32"/>
  <c r="L31"/>
  <c r="L30"/>
  <c r="L28"/>
  <c r="L27"/>
  <c r="L26"/>
  <c r="L25"/>
  <c r="L24"/>
  <c r="L23"/>
  <c r="L22"/>
  <c r="L21"/>
  <c r="L19"/>
  <c r="L18"/>
  <c r="L16"/>
  <c r="L15"/>
  <c r="L14"/>
  <c r="L13"/>
  <c r="L11"/>
  <c r="I37"/>
  <c r="I36"/>
  <c r="I34"/>
  <c r="I33"/>
  <c r="I32"/>
  <c r="I31"/>
  <c r="I30"/>
  <c r="I28"/>
  <c r="I27"/>
  <c r="I26"/>
  <c r="I25"/>
  <c r="I24"/>
  <c r="I23"/>
  <c r="I22"/>
  <c r="I21"/>
  <c r="I19"/>
  <c r="I18"/>
  <c r="I16"/>
  <c r="I15"/>
  <c r="I14"/>
  <c r="I13"/>
  <c r="I11"/>
  <c r="M9"/>
  <c r="L9" s="1"/>
  <c r="N9"/>
  <c r="P9"/>
  <c r="Q9"/>
  <c r="S9"/>
  <c r="T9"/>
  <c r="K9"/>
  <c r="J9"/>
  <c r="R9" l="1"/>
  <c r="O9"/>
  <c r="I9"/>
</calcChain>
</file>

<file path=xl/sharedStrings.xml><?xml version="1.0" encoding="utf-8"?>
<sst xmlns="http://schemas.openxmlformats.org/spreadsheetml/2006/main" count="127" uniqueCount="86">
  <si>
    <t>Table</t>
  </si>
  <si>
    <t>ชาย</t>
  </si>
  <si>
    <t>หญิง</t>
  </si>
  <si>
    <t>Male</t>
  </si>
  <si>
    <t>Female</t>
  </si>
  <si>
    <t>รวมยอด</t>
  </si>
  <si>
    <t>Total</t>
  </si>
  <si>
    <t>ที่มา :</t>
  </si>
  <si>
    <t>(หน่วยเป็นพัน In thousands)</t>
  </si>
  <si>
    <t>รวม</t>
  </si>
  <si>
    <t>-</t>
  </si>
  <si>
    <t>ตาราง</t>
  </si>
  <si>
    <t>2557 (2014)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</si>
  <si>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</si>
  <si>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</si>
  <si>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</si>
  <si>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</si>
  <si>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</si>
  <si>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</si>
  <si>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</si>
  <si>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</si>
  <si>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Source :</t>
  </si>
  <si>
    <t>2.4</t>
  </si>
  <si>
    <t>อุตสาหกรรม</t>
  </si>
  <si>
    <t>Industries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</si>
  <si>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</si>
  <si>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</si>
  <si>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</si>
  <si>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</si>
  <si>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</si>
  <si>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</si>
  <si>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</si>
  <si>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</si>
  <si>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</si>
  <si>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</si>
  <si>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</si>
  <si>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</si>
  <si>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</si>
  <si>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 , sewerage , waste management</t>
  </si>
  <si>
    <t>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</si>
  <si>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</si>
  <si>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</si>
  <si>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</si>
  <si>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</si>
  <si>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</si>
  <si>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>และรถจักรยานยนต์</t>
  </si>
  <si>
    <t>and motorcycles</t>
  </si>
  <si>
    <t>การขนส่ง สถานที่เก็บสินค้า และการคมนาคม</t>
  </si>
  <si>
    <t xml:space="preserve">Transportation and storage </t>
  </si>
  <si>
    <t>กิจกรรมโรงแรม และการบริการด้านอาหาร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</si>
  <si>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</si>
  <si>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</si>
  <si>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</si>
  <si>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</si>
  <si>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</si>
  <si>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</si>
  <si>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</si>
  <si>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</si>
  <si>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</si>
  <si>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</si>
  <si>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</si>
  <si>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</si>
  <si>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>และการประกันสังคมภาคบังคับ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</si>
  <si>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</si>
  <si>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</si>
  <si>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</si>
  <si>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</si>
  <si>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</si>
  <si>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</si>
  <si>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Other service activities</t>
  </si>
  <si>
    <t>กิจกรรมการจ้างงานในครัวเรือนส่วนบุคคล  กิจกรรมการผลิต</t>
  </si>
  <si>
    <t>สินค้าและบริการที่ทำขี้นเองเพื่อใช้ในครัวเรือน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</si>
  <si>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</si>
  <si>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</si>
  <si>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wxtraterritorial organizations and bodies</t>
  </si>
  <si>
    <t>ไม่ทราบ</t>
  </si>
  <si>
    <t>Unknown</t>
  </si>
  <si>
    <t>กิจกรรมบริการด้านอื่น ๆ</t>
  </si>
  <si>
    <t xml:space="preserve">Public administration and defence, </t>
  </si>
  <si>
    <t>Arts, entertainment and recreation</t>
  </si>
  <si>
    <t xml:space="preserve">Activities of households as employers ; undifferentiated goods </t>
  </si>
  <si>
    <t>2558 (2015)</t>
  </si>
  <si>
    <t>สำรวจภาวะการทำงานของประชากร พ.ศ. 2557 - 2558  ระดับจังหวัด สำนักงานสถิติแห่งชาติ</t>
  </si>
  <si>
    <t>Labour Force Survey: 2014 - 2015,  Provincial level,  National Statistical Office</t>
  </si>
  <si>
    <t>ประชากรอายุ 15 ปีขึ้นไปที่มีงานทำ จำแนกตามอุตสาหกรรม เป็นรายไตรมาส และเพศ พ.ศ. 2557 - 2558</t>
  </si>
  <si>
    <t>Employed Persons Aged 15 Years and Over by Industry, Quarterly and Sex : 2014 - 2015</t>
  </si>
</sst>
</file>

<file path=xl/styles.xml><?xml version="1.0" encoding="utf-8"?>
<styleSheet xmlns="http://schemas.openxmlformats.org/spreadsheetml/2006/main">
  <numFmts count="2">
    <numFmt numFmtId="188" formatCode="_-#,##0.0_-;\-#,##0.0_-;_-&quot;-&quot;??_-;_-@_-"/>
    <numFmt numFmtId="191" formatCode="_-#,##0.0_-;\-#,##0.0_-;_-&quot;-&quot;_-;_-@_-"/>
  </numFmts>
  <fonts count="2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1"/>
      <color theme="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b/>
      <sz val="9"/>
      <color theme="1"/>
      <name val="TH SarabunPSK"/>
      <family val="2"/>
    </font>
    <font>
      <sz val="9"/>
      <color theme="1"/>
      <name val="TH SarabunPSK"/>
      <family val="2"/>
    </font>
    <font>
      <sz val="14"/>
      <name val="Cordia New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12" applyNumberForma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21" borderId="13" applyNumberFormat="0" applyAlignment="0" applyProtection="0"/>
    <xf numFmtId="0" fontId="8" fillId="0" borderId="14" applyNumberFormat="0" applyFill="0" applyAlignment="0" applyProtection="0"/>
    <xf numFmtId="0" fontId="9" fillId="22" borderId="0" applyNumberFormat="0" applyBorder="0" applyAlignment="0" applyProtection="0"/>
    <xf numFmtId="0" fontId="10" fillId="23" borderId="12" applyNumberFormat="0" applyAlignment="0" applyProtection="0"/>
    <xf numFmtId="0" fontId="11" fillId="24" borderId="0" applyNumberFormat="0" applyBorder="0" applyAlignment="0" applyProtection="0"/>
    <xf numFmtId="0" fontId="12" fillId="0" borderId="15" applyNumberFormat="0" applyFill="0" applyAlignment="0" applyProtection="0"/>
    <xf numFmtId="0" fontId="1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4" fillId="20" borderId="16" applyNumberFormat="0" applyAlignment="0" applyProtection="0"/>
    <xf numFmtId="0" fontId="1" fillId="32" borderId="17" applyNumberFormat="0" applyFont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24" fillId="0" borderId="0"/>
  </cellStyleXfs>
  <cellXfs count="29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0" fillId="0" borderId="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0" borderId="0" xfId="0" applyFont="1"/>
    <xf numFmtId="0" fontId="20" fillId="0" borderId="0" xfId="0" applyFont="1" applyAlignment="1">
      <alignment horizontal="right"/>
    </xf>
    <xf numFmtId="0" fontId="20" fillId="0" borderId="7" xfId="0" applyFont="1" applyBorder="1"/>
    <xf numFmtId="0" fontId="20" fillId="0" borderId="9" xfId="0" applyFont="1" applyBorder="1"/>
    <xf numFmtId="0" fontId="22" fillId="0" borderId="0" xfId="0" applyFont="1"/>
    <xf numFmtId="0" fontId="23" fillId="0" borderId="0" xfId="0" applyFont="1"/>
    <xf numFmtId="188" fontId="21" fillId="0" borderId="3" xfId="0" applyNumberFormat="1" applyFont="1" applyBorder="1" applyAlignment="1">
      <alignment horizontal="right" vertical="center"/>
    </xf>
    <xf numFmtId="188" fontId="21" fillId="0" borderId="5" xfId="0" applyNumberFormat="1" applyFont="1" applyBorder="1" applyAlignment="1">
      <alignment horizontal="right"/>
    </xf>
    <xf numFmtId="188" fontId="20" fillId="0" borderId="5" xfId="0" applyNumberFormat="1" applyFont="1" applyBorder="1" applyAlignment="1">
      <alignment horizontal="right"/>
    </xf>
    <xf numFmtId="191" fontId="20" fillId="0" borderId="5" xfId="0" applyNumberFormat="1" applyFont="1" applyBorder="1" applyAlignment="1">
      <alignment horizontal="right"/>
    </xf>
    <xf numFmtId="191" fontId="21" fillId="0" borderId="3" xfId="0" applyNumberFormat="1" applyFont="1" applyBorder="1" applyAlignment="1">
      <alignment horizontal="right" vertical="center"/>
    </xf>
    <xf numFmtId="191" fontId="21" fillId="0" borderId="5" xfId="0" applyNumberFormat="1" applyFont="1" applyBorder="1" applyAlignment="1">
      <alignment horizontal="right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</cellXfs>
  <cellStyles count="43">
    <cellStyle name="20% - ส่วนที่ถูกเน้น1" xfId="1" builtinId="30" customBuiltin="1"/>
    <cellStyle name="20% - ส่วนที่ถูกเน้น2" xfId="2" builtinId="34" customBuiltin="1"/>
    <cellStyle name="20% - ส่วนที่ถูกเน้น3" xfId="3" builtinId="38" customBuiltin="1"/>
    <cellStyle name="20% - ส่วนที่ถูกเน้น4" xfId="4" builtinId="42" customBuiltin="1"/>
    <cellStyle name="20% - ส่วนที่ถูกเน้น5" xfId="5" builtinId="46" customBuiltin="1"/>
    <cellStyle name="20% - ส่วนที่ถูกเน้น6" xfId="6" builtinId="50" customBuiltin="1"/>
    <cellStyle name="40% - ส่วนที่ถูกเน้น1" xfId="7" builtinId="31" customBuiltin="1"/>
    <cellStyle name="40% - ส่วนที่ถูกเน้น2" xfId="8" builtinId="35" customBuiltin="1"/>
    <cellStyle name="40% - ส่วนที่ถูกเน้น3" xfId="9" builtinId="39" customBuiltin="1"/>
    <cellStyle name="40% - ส่วนที่ถูกเน้น4" xfId="10" builtinId="43" customBuiltin="1"/>
    <cellStyle name="40% - ส่วนที่ถูกเน้น5" xfId="11" builtinId="47" customBuiltin="1"/>
    <cellStyle name="40% - ส่วนที่ถูกเน้น6" xfId="12" builtinId="51" customBuiltin="1"/>
    <cellStyle name="60% - ส่วนที่ถูกเน้น1" xfId="13" builtinId="32" customBuiltin="1"/>
    <cellStyle name="60% - ส่วนที่ถูกเน้น2" xfId="14" builtinId="36" customBuiltin="1"/>
    <cellStyle name="60% - ส่วนที่ถูกเน้น3" xfId="15" builtinId="40" customBuiltin="1"/>
    <cellStyle name="60% - ส่วนที่ถูกเน้น4" xfId="16" builtinId="44" customBuiltin="1"/>
    <cellStyle name="60% - ส่วนที่ถูกเน้น5" xfId="17" builtinId="48" customBuiltin="1"/>
    <cellStyle name="60% - ส่วนที่ถูกเน้น6" xfId="18" builtinId="52" customBuiltin="1"/>
    <cellStyle name="Normal 2" xfId="42"/>
    <cellStyle name="การคำนวณ" xfId="19" builtinId="22" customBuiltin="1"/>
    <cellStyle name="ข้อความเตือน" xfId="20" builtinId="11" customBuiltin="1"/>
    <cellStyle name="ข้อความอธิบาย" xfId="21" builtinId="53" customBuiltin="1"/>
    <cellStyle name="ชื่อเรื่อง" xfId="22" builtinId="15" customBuiltin="1"/>
    <cellStyle name="เซลล์ตรวจสอบ" xfId="23" builtinId="23" customBuiltin="1"/>
    <cellStyle name="เซลล์ที่มีการเชื่อมโยง" xfId="24" builtinId="24" customBuiltin="1"/>
    <cellStyle name="ดี" xfId="25" builtinId="26" customBuiltin="1"/>
    <cellStyle name="ปกติ" xfId="0" builtinId="0"/>
    <cellStyle name="ป้อนค่า" xfId="26" builtinId="20" customBuiltin="1"/>
    <cellStyle name="ปานกลาง" xfId="27" builtinId="28" customBuiltin="1"/>
    <cellStyle name="ผลรวม" xfId="28" builtinId="25" customBuiltin="1"/>
    <cellStyle name="แย่" xfId="29" builtinId="27" customBuiltin="1"/>
    <cellStyle name="ส่วนที่ถูกเน้น1" xfId="30" builtinId="29" customBuiltin="1"/>
    <cellStyle name="ส่วนที่ถูกเน้น2" xfId="31" builtinId="33" customBuiltin="1"/>
    <cellStyle name="ส่วนที่ถูกเน้น3" xfId="32" builtinId="37" customBuiltin="1"/>
    <cellStyle name="ส่วนที่ถูกเน้น4" xfId="33" builtinId="41" customBuiltin="1"/>
    <cellStyle name="ส่วนที่ถูกเน้น5" xfId="34" builtinId="45" customBuiltin="1"/>
    <cellStyle name="ส่วนที่ถูกเน้น6" xfId="35" builtinId="49" customBuiltin="1"/>
    <cellStyle name="แสดงผล" xfId="36" builtinId="21" customBuiltin="1"/>
    <cellStyle name="หมายเหตุ" xfId="37" builtinId="10" customBuiltin="1"/>
    <cellStyle name="หัวเรื่อง 1" xfId="38" builtinId="16" customBuiltin="1"/>
    <cellStyle name="หัวเรื่อง 2" xfId="39" builtinId="17" customBuiltin="1"/>
    <cellStyle name="หัวเรื่อง 3" xfId="40" builtinId="18" customBuiltin="1"/>
    <cellStyle name="หัวเรื่อง 4" xfId="41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Y41"/>
  <sheetViews>
    <sheetView tabSelected="1" view="pageBreakPreview" topLeftCell="D1" zoomScale="150" zoomScaleSheetLayoutView="150" workbookViewId="0">
      <selection activeCell="H36" sqref="H36"/>
    </sheetView>
  </sheetViews>
  <sheetFormatPr defaultRowHeight="15"/>
  <cols>
    <col min="1" max="1" width="1.625" style="2" customWidth="1"/>
    <col min="2" max="2" width="0.875" style="2" customWidth="1"/>
    <col min="3" max="3" width="5.875" style="2" customWidth="1"/>
    <col min="4" max="4" width="3.875" style="2" customWidth="1"/>
    <col min="5" max="5" width="14.5" style="2" customWidth="1"/>
    <col min="6" max="6" width="4.375" style="2" bestFit="1" customWidth="1"/>
    <col min="7" max="8" width="4.75" style="2" bestFit="1" customWidth="1"/>
    <col min="9" max="10" width="4.375" style="2" bestFit="1" customWidth="1"/>
    <col min="11" max="11" width="4.75" style="2" bestFit="1" customWidth="1"/>
    <col min="12" max="13" width="4.375" style="2" bestFit="1" customWidth="1"/>
    <col min="14" max="14" width="4.75" style="2" bestFit="1" customWidth="1"/>
    <col min="15" max="15" width="4.5" style="2" bestFit="1" customWidth="1"/>
    <col min="16" max="16" width="4.375" style="2" bestFit="1" customWidth="1"/>
    <col min="17" max="17" width="4.75" style="2" bestFit="1" customWidth="1"/>
    <col min="18" max="19" width="4.5" style="2" bestFit="1" customWidth="1"/>
    <col min="20" max="20" width="4.75" style="2" bestFit="1" customWidth="1"/>
    <col min="21" max="21" width="0.875" style="2" customWidth="1"/>
    <col min="22" max="22" width="0.75" style="2" customWidth="1"/>
    <col min="23" max="24" width="9" style="2"/>
    <col min="25" max="25" width="11.5" style="2" customWidth="1"/>
    <col min="26" max="16384" width="9" style="2"/>
  </cols>
  <sheetData>
    <row r="1" spans="1:25" s="1" customFormat="1" ht="21" customHeight="1">
      <c r="C1" s="1" t="s">
        <v>11</v>
      </c>
      <c r="D1" s="1" t="s">
        <v>22</v>
      </c>
      <c r="E1" s="1" t="s">
        <v>84</v>
      </c>
    </row>
    <row r="2" spans="1:25" s="1" customFormat="1" ht="21" customHeight="1">
      <c r="C2" s="1" t="s">
        <v>0</v>
      </c>
      <c r="D2" s="1" t="s">
        <v>22</v>
      </c>
      <c r="E2" s="1" t="s">
        <v>85</v>
      </c>
    </row>
    <row r="3" spans="1:25" ht="12.95" customHeight="1">
      <c r="Y3" s="7" t="s">
        <v>8</v>
      </c>
    </row>
    <row r="4" spans="1:25" s="3" customFormat="1" ht="13.5">
      <c r="A4" s="26" t="s">
        <v>23</v>
      </c>
      <c r="B4" s="20"/>
      <c r="C4" s="20"/>
      <c r="D4" s="20"/>
      <c r="E4" s="20"/>
      <c r="F4" s="20" t="s">
        <v>12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81</v>
      </c>
      <c r="S4" s="20"/>
      <c r="T4" s="20"/>
      <c r="U4" s="20" t="s">
        <v>24</v>
      </c>
      <c r="V4" s="20"/>
      <c r="W4" s="20"/>
      <c r="X4" s="20"/>
      <c r="Y4" s="21"/>
    </row>
    <row r="5" spans="1:25" s="3" customFormat="1" ht="13.5">
      <c r="A5" s="27"/>
      <c r="B5" s="22"/>
      <c r="C5" s="22"/>
      <c r="D5" s="22"/>
      <c r="E5" s="22"/>
      <c r="F5" s="20" t="s">
        <v>13</v>
      </c>
      <c r="G5" s="20"/>
      <c r="H5" s="20"/>
      <c r="I5" s="20" t="s">
        <v>14</v>
      </c>
      <c r="J5" s="20"/>
      <c r="K5" s="20"/>
      <c r="L5" s="20" t="s">
        <v>15</v>
      </c>
      <c r="M5" s="20"/>
      <c r="N5" s="20"/>
      <c r="O5" s="20" t="s">
        <v>16</v>
      </c>
      <c r="P5" s="20"/>
      <c r="Q5" s="20"/>
      <c r="R5" s="20" t="s">
        <v>13</v>
      </c>
      <c r="S5" s="20"/>
      <c r="T5" s="20"/>
      <c r="U5" s="22"/>
      <c r="V5" s="22"/>
      <c r="W5" s="22"/>
      <c r="X5" s="22"/>
      <c r="Y5" s="23"/>
    </row>
    <row r="6" spans="1:25" s="3" customFormat="1" ht="13.5">
      <c r="A6" s="27"/>
      <c r="B6" s="22"/>
      <c r="C6" s="22"/>
      <c r="D6" s="22"/>
      <c r="E6" s="22"/>
      <c r="F6" s="24" t="s">
        <v>17</v>
      </c>
      <c r="G6" s="24"/>
      <c r="H6" s="24"/>
      <c r="I6" s="24" t="s">
        <v>18</v>
      </c>
      <c r="J6" s="24"/>
      <c r="K6" s="24"/>
      <c r="L6" s="24" t="s">
        <v>19</v>
      </c>
      <c r="M6" s="24"/>
      <c r="N6" s="24"/>
      <c r="O6" s="24" t="s">
        <v>20</v>
      </c>
      <c r="P6" s="24"/>
      <c r="Q6" s="24"/>
      <c r="R6" s="24" t="s">
        <v>17</v>
      </c>
      <c r="S6" s="24"/>
      <c r="T6" s="24"/>
      <c r="U6" s="22"/>
      <c r="V6" s="22"/>
      <c r="W6" s="22"/>
      <c r="X6" s="22"/>
      <c r="Y6" s="23"/>
    </row>
    <row r="7" spans="1:25" s="3" customFormat="1" ht="13.5">
      <c r="A7" s="27"/>
      <c r="B7" s="22"/>
      <c r="C7" s="22"/>
      <c r="D7" s="22"/>
      <c r="E7" s="22"/>
      <c r="F7" s="4" t="s">
        <v>9</v>
      </c>
      <c r="G7" s="4" t="s">
        <v>1</v>
      </c>
      <c r="H7" s="4" t="s">
        <v>2</v>
      </c>
      <c r="I7" s="4" t="s">
        <v>9</v>
      </c>
      <c r="J7" s="4" t="s">
        <v>1</v>
      </c>
      <c r="K7" s="4" t="s">
        <v>2</v>
      </c>
      <c r="L7" s="4" t="s">
        <v>9</v>
      </c>
      <c r="M7" s="4" t="s">
        <v>1</v>
      </c>
      <c r="N7" s="4" t="s">
        <v>2</v>
      </c>
      <c r="O7" s="4" t="s">
        <v>9</v>
      </c>
      <c r="P7" s="4" t="s">
        <v>1</v>
      </c>
      <c r="Q7" s="4" t="s">
        <v>2</v>
      </c>
      <c r="R7" s="4" t="s">
        <v>9</v>
      </c>
      <c r="S7" s="4" t="s">
        <v>1</v>
      </c>
      <c r="T7" s="4" t="s">
        <v>2</v>
      </c>
      <c r="U7" s="22"/>
      <c r="V7" s="22"/>
      <c r="W7" s="22"/>
      <c r="X7" s="22"/>
      <c r="Y7" s="23"/>
    </row>
    <row r="8" spans="1:25" s="3" customFormat="1" ht="13.5">
      <c r="A8" s="28"/>
      <c r="B8" s="24"/>
      <c r="C8" s="24"/>
      <c r="D8" s="24"/>
      <c r="E8" s="24"/>
      <c r="F8" s="5" t="s">
        <v>6</v>
      </c>
      <c r="G8" s="5" t="s">
        <v>3</v>
      </c>
      <c r="H8" s="5" t="s">
        <v>4</v>
      </c>
      <c r="I8" s="5" t="s">
        <v>6</v>
      </c>
      <c r="J8" s="5" t="s">
        <v>3</v>
      </c>
      <c r="K8" s="5" t="s">
        <v>4</v>
      </c>
      <c r="L8" s="5" t="s">
        <v>6</v>
      </c>
      <c r="M8" s="5" t="s">
        <v>3</v>
      </c>
      <c r="N8" s="5" t="s">
        <v>4</v>
      </c>
      <c r="O8" s="5" t="s">
        <v>6</v>
      </c>
      <c r="P8" s="5" t="s">
        <v>3</v>
      </c>
      <c r="Q8" s="5" t="s">
        <v>4</v>
      </c>
      <c r="R8" s="5" t="s">
        <v>6</v>
      </c>
      <c r="S8" s="5" t="s">
        <v>3</v>
      </c>
      <c r="T8" s="5" t="s">
        <v>4</v>
      </c>
      <c r="U8" s="24"/>
      <c r="V8" s="24"/>
      <c r="W8" s="24"/>
      <c r="X8" s="24"/>
      <c r="Y8" s="25"/>
    </row>
    <row r="9" spans="1:25" s="6" customFormat="1" ht="13.5">
      <c r="A9" s="18" t="s">
        <v>5</v>
      </c>
      <c r="B9" s="18"/>
      <c r="C9" s="18"/>
      <c r="D9" s="18"/>
      <c r="E9" s="18"/>
      <c r="F9" s="12">
        <v>318.86800000000005</v>
      </c>
      <c r="G9" s="12">
        <v>168.89400000000003</v>
      </c>
      <c r="H9" s="12">
        <v>149.97400000000002</v>
      </c>
      <c r="I9" s="16">
        <f>SUM(J9:K9)</f>
        <v>313.565</v>
      </c>
      <c r="J9" s="16">
        <f>SUM(J11,J13:J37)</f>
        <v>172.297</v>
      </c>
      <c r="K9" s="16">
        <f>SUM(K11,K13:K37)</f>
        <v>141.268</v>
      </c>
      <c r="L9" s="12">
        <f>SUM(M9:N9)</f>
        <v>317.452</v>
      </c>
      <c r="M9" s="12">
        <f t="shared" ref="M9:N9" si="0">SUM(M11,M13:M37)</f>
        <v>174.244</v>
      </c>
      <c r="N9" s="12">
        <f t="shared" si="0"/>
        <v>143.208</v>
      </c>
      <c r="O9" s="12">
        <f>SUM(P9:Q9)</f>
        <v>313.17000000000007</v>
      </c>
      <c r="P9" s="12">
        <f t="shared" ref="P9:Q9" si="1">SUM(P11,P13:P37)</f>
        <v>173.67500000000004</v>
      </c>
      <c r="Q9" s="12">
        <f t="shared" si="1"/>
        <v>139.49500000000003</v>
      </c>
      <c r="R9" s="16">
        <f>SUM(S9:T9)</f>
        <v>313.572</v>
      </c>
      <c r="S9" s="16">
        <f t="shared" ref="S9:T9" si="2">SUM(S11,S13:S37)</f>
        <v>168.17999999999998</v>
      </c>
      <c r="T9" s="16">
        <f t="shared" si="2"/>
        <v>145.39200000000002</v>
      </c>
      <c r="U9" s="19" t="s">
        <v>6</v>
      </c>
      <c r="V9" s="19"/>
      <c r="W9" s="19"/>
      <c r="X9" s="19"/>
      <c r="Y9" s="19"/>
    </row>
    <row r="10" spans="1:25" s="6" customFormat="1" ht="12.6" customHeight="1">
      <c r="A10" s="10" t="s">
        <v>25</v>
      </c>
      <c r="B10" s="10"/>
      <c r="C10" s="10"/>
      <c r="D10" s="10"/>
      <c r="E10" s="10"/>
      <c r="F10" s="13"/>
      <c r="G10" s="13"/>
      <c r="H10" s="13"/>
      <c r="I10" s="17"/>
      <c r="J10" s="17"/>
      <c r="K10" s="17"/>
      <c r="L10" s="13"/>
      <c r="M10" s="13"/>
      <c r="N10" s="13"/>
      <c r="O10" s="13"/>
      <c r="P10" s="13"/>
      <c r="Q10" s="13"/>
      <c r="R10" s="17"/>
      <c r="S10" s="17"/>
      <c r="T10" s="17"/>
      <c r="U10" s="10" t="s">
        <v>26</v>
      </c>
      <c r="V10" s="10"/>
      <c r="W10" s="10"/>
      <c r="X10" s="10"/>
      <c r="Y10" s="10"/>
    </row>
    <row r="11" spans="1:25" s="3" customFormat="1" ht="12.6" customHeight="1">
      <c r="A11" s="11"/>
      <c r="B11" s="11" t="s">
        <v>27</v>
      </c>
      <c r="C11" s="11"/>
      <c r="D11" s="11"/>
      <c r="E11" s="11"/>
      <c r="F11" s="14">
        <v>216.536</v>
      </c>
      <c r="G11" s="14">
        <v>117.506</v>
      </c>
      <c r="H11" s="14">
        <v>99.03</v>
      </c>
      <c r="I11" s="15">
        <f>SUM(J11:K11)</f>
        <v>212.58800000000002</v>
      </c>
      <c r="J11" s="15">
        <v>119.55200000000001</v>
      </c>
      <c r="K11" s="15">
        <v>93.036000000000001</v>
      </c>
      <c r="L11" s="15">
        <f>SUM(M11:N11)</f>
        <v>234.57300000000001</v>
      </c>
      <c r="M11" s="14">
        <v>131.066</v>
      </c>
      <c r="N11" s="14">
        <v>103.50700000000001</v>
      </c>
      <c r="O11" s="15">
        <f>SUM(P11:Q11)</f>
        <v>215.678</v>
      </c>
      <c r="P11" s="14">
        <v>123.208</v>
      </c>
      <c r="Q11" s="14">
        <v>92.47</v>
      </c>
      <c r="R11" s="15">
        <f>SUM(S11:T11)</f>
        <v>201.453</v>
      </c>
      <c r="S11" s="15">
        <v>112.16</v>
      </c>
      <c r="T11" s="15">
        <v>89.293000000000006</v>
      </c>
      <c r="U11" s="11"/>
      <c r="V11" s="11" t="s">
        <v>28</v>
      </c>
      <c r="W11" s="11"/>
      <c r="X11" s="11"/>
      <c r="Y11" s="11"/>
    </row>
    <row r="12" spans="1:25" s="6" customFormat="1" ht="12.6" customHeight="1">
      <c r="A12" s="10" t="s">
        <v>29</v>
      </c>
      <c r="B12" s="10"/>
      <c r="C12" s="10"/>
      <c r="D12" s="10"/>
      <c r="E12" s="10"/>
      <c r="F12" s="13"/>
      <c r="G12" s="13"/>
      <c r="H12" s="13"/>
      <c r="I12" s="17"/>
      <c r="J12" s="17"/>
      <c r="K12" s="17"/>
      <c r="L12" s="17"/>
      <c r="M12" s="13"/>
      <c r="N12" s="13"/>
      <c r="O12" s="17"/>
      <c r="P12" s="13"/>
      <c r="Q12" s="13"/>
      <c r="R12" s="17"/>
      <c r="S12" s="17"/>
      <c r="T12" s="17"/>
      <c r="U12" s="10" t="s">
        <v>30</v>
      </c>
      <c r="V12" s="10"/>
      <c r="W12" s="10"/>
      <c r="X12" s="10"/>
      <c r="Y12" s="10"/>
    </row>
    <row r="13" spans="1:25" s="3" customFormat="1" ht="12.6" customHeight="1">
      <c r="A13" s="11"/>
      <c r="B13" s="11" t="s">
        <v>31</v>
      </c>
      <c r="C13" s="11"/>
      <c r="D13" s="11"/>
      <c r="E13" s="11"/>
      <c r="F13" s="14">
        <v>1.7949999999999999</v>
      </c>
      <c r="G13" s="14">
        <v>1.2769999999999999</v>
      </c>
      <c r="H13" s="14">
        <v>0.51800000000000002</v>
      </c>
      <c r="I13" s="15">
        <f t="shared" ref="I13:I16" si="3">SUM(J13:K13)</f>
        <v>1.284</v>
      </c>
      <c r="J13" s="15">
        <v>0.81899999999999995</v>
      </c>
      <c r="K13" s="15">
        <v>0.46500000000000002</v>
      </c>
      <c r="L13" s="15">
        <f t="shared" ref="L13:L16" si="4">SUM(M13:N13)</f>
        <v>0.66900000000000004</v>
      </c>
      <c r="M13" s="15">
        <v>0.41499999999999998</v>
      </c>
      <c r="N13" s="15">
        <v>0.254</v>
      </c>
      <c r="O13" s="15">
        <f t="shared" ref="O13:O16" si="5">SUM(P13:Q13)</f>
        <v>0.55300000000000005</v>
      </c>
      <c r="P13" s="14">
        <v>0.4</v>
      </c>
      <c r="Q13" s="14">
        <v>0.153</v>
      </c>
      <c r="R13" s="15">
        <f t="shared" ref="R13:R16" si="6">SUM(S13:T13)</f>
        <v>0.11899999999999999</v>
      </c>
      <c r="S13" s="15">
        <v>0.11899999999999999</v>
      </c>
      <c r="T13" s="15">
        <v>0</v>
      </c>
      <c r="U13" s="11"/>
      <c r="V13" s="11" t="s">
        <v>32</v>
      </c>
      <c r="W13" s="11"/>
      <c r="X13" s="11"/>
      <c r="Y13" s="11"/>
    </row>
    <row r="14" spans="1:25" s="3" customFormat="1" ht="12.6" customHeight="1">
      <c r="A14" s="11"/>
      <c r="B14" s="11" t="s">
        <v>33</v>
      </c>
      <c r="C14" s="11"/>
      <c r="D14" s="11"/>
      <c r="E14" s="11"/>
      <c r="F14" s="14">
        <v>7.1240000000000006</v>
      </c>
      <c r="G14" s="14">
        <v>3.7749999999999999</v>
      </c>
      <c r="H14" s="14">
        <v>3.3490000000000002</v>
      </c>
      <c r="I14" s="15">
        <f t="shared" si="3"/>
        <v>5.2780000000000005</v>
      </c>
      <c r="J14" s="15">
        <v>3.2490000000000001</v>
      </c>
      <c r="K14" s="15">
        <v>2.0289999999999999</v>
      </c>
      <c r="L14" s="15">
        <f t="shared" si="4"/>
        <v>4.99</v>
      </c>
      <c r="M14" s="15">
        <v>2.8740000000000001</v>
      </c>
      <c r="N14" s="15">
        <v>2.1160000000000001</v>
      </c>
      <c r="O14" s="15">
        <f t="shared" si="5"/>
        <v>7.9429999999999996</v>
      </c>
      <c r="P14" s="14">
        <v>4.2859999999999996</v>
      </c>
      <c r="Q14" s="14">
        <v>3.657</v>
      </c>
      <c r="R14" s="15">
        <f t="shared" si="6"/>
        <v>9.4689999999999994</v>
      </c>
      <c r="S14" s="15">
        <v>3.7570000000000001</v>
      </c>
      <c r="T14" s="15">
        <v>5.7119999999999997</v>
      </c>
      <c r="U14" s="11"/>
      <c r="V14" s="11" t="s">
        <v>34</v>
      </c>
      <c r="W14" s="11"/>
      <c r="X14" s="11"/>
      <c r="Y14" s="11"/>
    </row>
    <row r="15" spans="1:25" s="3" customFormat="1" ht="12.6" customHeight="1">
      <c r="A15" s="11"/>
      <c r="B15" s="11" t="s">
        <v>35</v>
      </c>
      <c r="C15" s="11"/>
      <c r="D15" s="11"/>
      <c r="E15" s="11"/>
      <c r="F15" s="14">
        <v>0.33599999999999997</v>
      </c>
      <c r="G15" s="14">
        <v>0.24199999999999999</v>
      </c>
      <c r="H15" s="14">
        <v>9.4E-2</v>
      </c>
      <c r="I15" s="15">
        <f t="shared" si="3"/>
        <v>0.154</v>
      </c>
      <c r="J15" s="15">
        <v>0.154</v>
      </c>
      <c r="K15" s="15">
        <v>0</v>
      </c>
      <c r="L15" s="15">
        <f t="shared" si="4"/>
        <v>0.40700000000000003</v>
      </c>
      <c r="M15" s="15">
        <v>0.21199999999999999</v>
      </c>
      <c r="N15" s="15">
        <v>0.19500000000000001</v>
      </c>
      <c r="O15" s="15">
        <f t="shared" si="5"/>
        <v>0.38</v>
      </c>
      <c r="P15" s="14">
        <v>0.38</v>
      </c>
      <c r="Q15" s="15">
        <v>0</v>
      </c>
      <c r="R15" s="15">
        <f t="shared" si="6"/>
        <v>0.30399999999999999</v>
      </c>
      <c r="S15" s="15">
        <v>0.30399999999999999</v>
      </c>
      <c r="T15" s="15">
        <v>0</v>
      </c>
      <c r="U15" s="11"/>
      <c r="V15" s="11" t="s">
        <v>36</v>
      </c>
      <c r="W15" s="11"/>
      <c r="X15" s="11"/>
      <c r="Y15" s="11"/>
    </row>
    <row r="16" spans="1:25" s="3" customFormat="1" ht="12.6" customHeight="1">
      <c r="A16" s="11"/>
      <c r="B16" s="11" t="s">
        <v>37</v>
      </c>
      <c r="C16" s="11"/>
      <c r="D16" s="11"/>
      <c r="E16" s="11"/>
      <c r="F16" s="14">
        <v>0.122</v>
      </c>
      <c r="G16" s="14">
        <v>0.122</v>
      </c>
      <c r="H16" s="14" t="s">
        <v>10</v>
      </c>
      <c r="I16" s="15">
        <f t="shared" si="3"/>
        <v>0.44700000000000001</v>
      </c>
      <c r="J16" s="15">
        <v>0.32200000000000001</v>
      </c>
      <c r="K16" s="15">
        <v>0.125</v>
      </c>
      <c r="L16" s="15">
        <f t="shared" si="4"/>
        <v>0.21</v>
      </c>
      <c r="M16" s="15">
        <v>0.21</v>
      </c>
      <c r="N16" s="15">
        <v>0</v>
      </c>
      <c r="O16" s="15">
        <f t="shared" si="5"/>
        <v>0.24</v>
      </c>
      <c r="P16" s="15">
        <v>0.24</v>
      </c>
      <c r="Q16" s="15">
        <v>0</v>
      </c>
      <c r="R16" s="15">
        <f t="shared" si="6"/>
        <v>0</v>
      </c>
      <c r="S16" s="15">
        <v>0</v>
      </c>
      <c r="T16" s="15">
        <v>0</v>
      </c>
      <c r="U16" s="11"/>
      <c r="V16" s="11" t="s">
        <v>38</v>
      </c>
      <c r="W16" s="11"/>
      <c r="X16" s="11"/>
      <c r="Y16" s="11"/>
    </row>
    <row r="17" spans="1:25" s="3" customFormat="1" ht="12.6" customHeight="1">
      <c r="A17" s="11"/>
      <c r="B17" s="11"/>
      <c r="C17" s="11" t="s">
        <v>39</v>
      </c>
      <c r="D17" s="11"/>
      <c r="E17" s="11"/>
      <c r="F17" s="14"/>
      <c r="G17" s="14"/>
      <c r="H17" s="14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1"/>
      <c r="V17" s="11"/>
      <c r="W17" s="11" t="s">
        <v>40</v>
      </c>
      <c r="X17" s="11"/>
      <c r="Y17" s="11"/>
    </row>
    <row r="18" spans="1:25" s="3" customFormat="1" ht="12.6" customHeight="1">
      <c r="A18" s="11"/>
      <c r="B18" s="11" t="s">
        <v>41</v>
      </c>
      <c r="C18" s="11"/>
      <c r="D18" s="11"/>
      <c r="E18" s="11"/>
      <c r="F18" s="14">
        <v>8.3550000000000004</v>
      </c>
      <c r="G18" s="14">
        <v>6.3789999999999996</v>
      </c>
      <c r="H18" s="14">
        <v>1.976</v>
      </c>
      <c r="I18" s="15">
        <f t="shared" ref="I18:I19" si="7">SUM(J18:K18)</f>
        <v>11.338000000000001</v>
      </c>
      <c r="J18" s="15">
        <v>8.7720000000000002</v>
      </c>
      <c r="K18" s="15">
        <v>2.5659999999999998</v>
      </c>
      <c r="L18" s="15">
        <f t="shared" ref="L18:L19" si="8">SUM(M18:N18)</f>
        <v>8.0370000000000008</v>
      </c>
      <c r="M18" s="15">
        <v>6.9870000000000001</v>
      </c>
      <c r="N18" s="15">
        <v>1.05</v>
      </c>
      <c r="O18" s="15">
        <f t="shared" ref="O18:O19" si="9">SUM(P18:Q18)</f>
        <v>9.4009999999999998</v>
      </c>
      <c r="P18" s="15">
        <v>7.8230000000000004</v>
      </c>
      <c r="Q18" s="15">
        <v>1.5780000000000001</v>
      </c>
      <c r="R18" s="15">
        <f t="shared" ref="R18:R19" si="10">SUM(S18:T18)</f>
        <v>8.17</v>
      </c>
      <c r="S18" s="15">
        <v>6.9509999999999996</v>
      </c>
      <c r="T18" s="15">
        <v>1.2190000000000001</v>
      </c>
      <c r="U18" s="11"/>
      <c r="V18" s="11" t="s">
        <v>42</v>
      </c>
      <c r="W18" s="11"/>
      <c r="X18" s="11"/>
      <c r="Y18" s="11"/>
    </row>
    <row r="19" spans="1:25" s="3" customFormat="1" ht="12.6" customHeight="1">
      <c r="A19" s="11"/>
      <c r="B19" s="11" t="s">
        <v>43</v>
      </c>
      <c r="C19" s="11"/>
      <c r="D19" s="11"/>
      <c r="E19" s="11"/>
      <c r="F19" s="14">
        <v>30.765999999999998</v>
      </c>
      <c r="G19" s="14">
        <v>14.019</v>
      </c>
      <c r="H19" s="14">
        <v>16.747</v>
      </c>
      <c r="I19" s="15">
        <f t="shared" si="7"/>
        <v>28.876999999999999</v>
      </c>
      <c r="J19" s="15">
        <v>12.795999999999999</v>
      </c>
      <c r="K19" s="15">
        <v>16.081</v>
      </c>
      <c r="L19" s="15">
        <f t="shared" si="8"/>
        <v>22.975000000000001</v>
      </c>
      <c r="M19" s="15">
        <v>10.244</v>
      </c>
      <c r="N19" s="15">
        <v>12.731</v>
      </c>
      <c r="O19" s="15">
        <f t="shared" si="9"/>
        <v>26.048000000000002</v>
      </c>
      <c r="P19" s="15">
        <v>10.938000000000001</v>
      </c>
      <c r="Q19" s="15">
        <v>15.11</v>
      </c>
      <c r="R19" s="15">
        <f t="shared" si="10"/>
        <v>28.228000000000002</v>
      </c>
      <c r="S19" s="15">
        <v>14.962</v>
      </c>
      <c r="T19" s="15">
        <v>13.266</v>
      </c>
      <c r="U19" s="11"/>
      <c r="V19" s="11" t="s">
        <v>44</v>
      </c>
      <c r="W19" s="11"/>
      <c r="X19" s="11"/>
      <c r="Y19" s="11"/>
    </row>
    <row r="20" spans="1:25" s="3" customFormat="1" ht="12.6" customHeight="1">
      <c r="A20" s="11"/>
      <c r="B20" s="11"/>
      <c r="C20" s="11" t="s">
        <v>45</v>
      </c>
      <c r="D20" s="11"/>
      <c r="E20" s="11"/>
      <c r="F20" s="14"/>
      <c r="G20" s="14"/>
      <c r="H20" s="1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1"/>
      <c r="V20" s="11"/>
      <c r="W20" s="11" t="s">
        <v>46</v>
      </c>
      <c r="X20" s="11"/>
      <c r="Y20" s="11"/>
    </row>
    <row r="21" spans="1:25" s="3" customFormat="1" ht="12.6" customHeight="1">
      <c r="A21" s="11"/>
      <c r="B21" s="11" t="s">
        <v>47</v>
      </c>
      <c r="C21" s="11"/>
      <c r="D21" s="11"/>
      <c r="E21" s="11"/>
      <c r="F21" s="14">
        <v>2.0070000000000001</v>
      </c>
      <c r="G21" s="14">
        <v>2.0070000000000001</v>
      </c>
      <c r="H21" s="14" t="s">
        <v>10</v>
      </c>
      <c r="I21" s="15">
        <f t="shared" ref="I21:I28" si="11">SUM(J21:K21)</f>
        <v>1.423</v>
      </c>
      <c r="J21" s="15">
        <v>1.423</v>
      </c>
      <c r="K21" s="15">
        <v>0</v>
      </c>
      <c r="L21" s="15">
        <f t="shared" ref="L21:L28" si="12">SUM(M21:N21)</f>
        <v>1.9390000000000001</v>
      </c>
      <c r="M21" s="15">
        <v>1.5680000000000001</v>
      </c>
      <c r="N21" s="15">
        <v>0.371</v>
      </c>
      <c r="O21" s="15">
        <f t="shared" ref="O21:O28" si="13">SUM(P21:Q21)</f>
        <v>2.5380000000000003</v>
      </c>
      <c r="P21" s="15">
        <v>2.1970000000000001</v>
      </c>
      <c r="Q21" s="15">
        <v>0.34100000000000003</v>
      </c>
      <c r="R21" s="15">
        <f t="shared" ref="R21:R28" si="14">SUM(S21:T21)</f>
        <v>2.718</v>
      </c>
      <c r="S21" s="15">
        <v>2.718</v>
      </c>
      <c r="T21" s="15">
        <v>0</v>
      </c>
      <c r="U21" s="11"/>
      <c r="V21" s="11" t="s">
        <v>48</v>
      </c>
      <c r="W21" s="11"/>
      <c r="X21" s="11"/>
      <c r="Y21" s="11"/>
    </row>
    <row r="22" spans="1:25" s="3" customFormat="1" ht="12.6" customHeight="1">
      <c r="A22" s="11"/>
      <c r="B22" s="11" t="s">
        <v>49</v>
      </c>
      <c r="C22" s="11"/>
      <c r="D22" s="11"/>
      <c r="E22" s="11"/>
      <c r="F22" s="14">
        <v>9.5470000000000006</v>
      </c>
      <c r="G22" s="14">
        <v>2.62</v>
      </c>
      <c r="H22" s="14">
        <v>6.9269999999999996</v>
      </c>
      <c r="I22" s="15">
        <f t="shared" si="11"/>
        <v>8.9849999999999994</v>
      </c>
      <c r="J22" s="15">
        <v>2.1629999999999998</v>
      </c>
      <c r="K22" s="15">
        <v>6.8220000000000001</v>
      </c>
      <c r="L22" s="15">
        <f t="shared" si="12"/>
        <v>5.5229999999999997</v>
      </c>
      <c r="M22" s="15">
        <v>1.4710000000000001</v>
      </c>
      <c r="N22" s="15">
        <v>4.0519999999999996</v>
      </c>
      <c r="O22" s="15">
        <f t="shared" si="13"/>
        <v>10.272</v>
      </c>
      <c r="P22" s="15">
        <v>3.0920000000000001</v>
      </c>
      <c r="Q22" s="15">
        <v>7.18</v>
      </c>
      <c r="R22" s="15">
        <f t="shared" si="14"/>
        <v>12.616</v>
      </c>
      <c r="S22" s="15">
        <v>3.1749999999999998</v>
      </c>
      <c r="T22" s="15">
        <v>9.4410000000000007</v>
      </c>
      <c r="U22" s="11"/>
      <c r="V22" s="11" t="s">
        <v>50</v>
      </c>
      <c r="W22" s="11"/>
      <c r="X22" s="11"/>
      <c r="Y22" s="11"/>
    </row>
    <row r="23" spans="1:25" s="3" customFormat="1" ht="12.6" customHeight="1">
      <c r="A23" s="11"/>
      <c r="B23" s="11" t="s">
        <v>51</v>
      </c>
      <c r="C23" s="11"/>
      <c r="D23" s="11"/>
      <c r="E23" s="11"/>
      <c r="F23" s="14" t="s">
        <v>10</v>
      </c>
      <c r="G23" s="14" t="s">
        <v>10</v>
      </c>
      <c r="H23" s="14" t="s">
        <v>10</v>
      </c>
      <c r="I23" s="15">
        <f t="shared" si="11"/>
        <v>0.40300000000000002</v>
      </c>
      <c r="J23" s="15">
        <v>0.40300000000000002</v>
      </c>
      <c r="K23" s="15">
        <v>0</v>
      </c>
      <c r="L23" s="15">
        <f t="shared" si="12"/>
        <v>0.41400000000000003</v>
      </c>
      <c r="M23" s="15">
        <v>0.27600000000000002</v>
      </c>
      <c r="N23" s="15">
        <v>0.13800000000000001</v>
      </c>
      <c r="O23" s="15">
        <f t="shared" si="13"/>
        <v>0.59699999999999998</v>
      </c>
      <c r="P23" s="15">
        <v>0.17299999999999999</v>
      </c>
      <c r="Q23" s="15">
        <v>0.42399999999999999</v>
      </c>
      <c r="R23" s="15">
        <f t="shared" si="14"/>
        <v>0.114</v>
      </c>
      <c r="S23" s="15">
        <v>0</v>
      </c>
      <c r="T23" s="15">
        <v>0.114</v>
      </c>
      <c r="U23" s="11"/>
      <c r="V23" s="11" t="s">
        <v>52</v>
      </c>
      <c r="W23" s="11"/>
      <c r="X23" s="11"/>
      <c r="Y23" s="11"/>
    </row>
    <row r="24" spans="1:25" s="3" customFormat="1" ht="12.6" customHeight="1">
      <c r="A24" s="11"/>
      <c r="B24" s="11" t="s">
        <v>53</v>
      </c>
      <c r="C24" s="11"/>
      <c r="D24" s="11"/>
      <c r="E24" s="11"/>
      <c r="F24" s="14">
        <v>0.73199999999999998</v>
      </c>
      <c r="G24" s="14" t="s">
        <v>10</v>
      </c>
      <c r="H24" s="14">
        <v>0.73199999999999998</v>
      </c>
      <c r="I24" s="15">
        <f t="shared" si="11"/>
        <v>1.202</v>
      </c>
      <c r="J24" s="15">
        <v>0.48399999999999999</v>
      </c>
      <c r="K24" s="15">
        <v>0.71799999999999997</v>
      </c>
      <c r="L24" s="15">
        <f t="shared" si="12"/>
        <v>0.81899999999999995</v>
      </c>
      <c r="M24" s="15">
        <v>0.129</v>
      </c>
      <c r="N24" s="15">
        <v>0.69</v>
      </c>
      <c r="O24" s="15">
        <f t="shared" si="13"/>
        <v>0.9870000000000001</v>
      </c>
      <c r="P24" s="15">
        <v>0.183</v>
      </c>
      <c r="Q24" s="15">
        <v>0.80400000000000005</v>
      </c>
      <c r="R24" s="15">
        <f t="shared" si="14"/>
        <v>1.216</v>
      </c>
      <c r="S24" s="15">
        <v>0.46300000000000002</v>
      </c>
      <c r="T24" s="15">
        <v>0.753</v>
      </c>
      <c r="U24" s="11"/>
      <c r="V24" s="11" t="s">
        <v>54</v>
      </c>
      <c r="W24" s="11"/>
      <c r="X24" s="11"/>
      <c r="Y24" s="11"/>
    </row>
    <row r="25" spans="1:25" s="3" customFormat="1" ht="12.6" customHeight="1">
      <c r="A25" s="11"/>
      <c r="B25" s="11" t="s">
        <v>55</v>
      </c>
      <c r="C25" s="11"/>
      <c r="D25" s="11"/>
      <c r="E25" s="11"/>
      <c r="F25" s="14">
        <v>8.5000000000000006E-2</v>
      </c>
      <c r="G25" s="14" t="s">
        <v>10</v>
      </c>
      <c r="H25" s="14">
        <v>8.5000000000000006E-2</v>
      </c>
      <c r="I25" s="15">
        <f t="shared" si="11"/>
        <v>0.23500000000000001</v>
      </c>
      <c r="J25" s="15">
        <v>0.14000000000000001</v>
      </c>
      <c r="K25" s="15">
        <v>9.5000000000000001E-2</v>
      </c>
      <c r="L25" s="15">
        <f t="shared" si="12"/>
        <v>0</v>
      </c>
      <c r="M25" s="15">
        <v>0</v>
      </c>
      <c r="N25" s="15">
        <v>0</v>
      </c>
      <c r="O25" s="15">
        <f t="shared" si="13"/>
        <v>0</v>
      </c>
      <c r="P25" s="15">
        <v>0</v>
      </c>
      <c r="Q25" s="15">
        <v>0</v>
      </c>
      <c r="R25" s="15">
        <f t="shared" si="14"/>
        <v>7.1999999999999995E-2</v>
      </c>
      <c r="S25" s="15">
        <v>7.1999999999999995E-2</v>
      </c>
      <c r="T25" s="15">
        <v>0</v>
      </c>
      <c r="U25" s="11"/>
      <c r="V25" s="11" t="s">
        <v>56</v>
      </c>
      <c r="W25" s="11"/>
      <c r="X25" s="11"/>
      <c r="Y25" s="11"/>
    </row>
    <row r="26" spans="1:25" s="3" customFormat="1" ht="12.6" customHeight="1">
      <c r="A26" s="11"/>
      <c r="B26" s="11" t="s">
        <v>57</v>
      </c>
      <c r="C26" s="11"/>
      <c r="D26" s="11"/>
      <c r="E26" s="11"/>
      <c r="F26" s="14">
        <v>0.63100000000000001</v>
      </c>
      <c r="G26" s="14">
        <v>0.11799999999999999</v>
      </c>
      <c r="H26" s="14">
        <v>0.51300000000000001</v>
      </c>
      <c r="I26" s="15">
        <f t="shared" si="11"/>
        <v>0.251</v>
      </c>
      <c r="J26" s="15">
        <v>0.156</v>
      </c>
      <c r="K26" s="15">
        <v>9.5000000000000001E-2</v>
      </c>
      <c r="L26" s="15">
        <f t="shared" si="12"/>
        <v>0</v>
      </c>
      <c r="M26" s="15">
        <v>0</v>
      </c>
      <c r="N26" s="15">
        <v>0</v>
      </c>
      <c r="O26" s="15">
        <f t="shared" si="13"/>
        <v>0.35099999999999998</v>
      </c>
      <c r="P26" s="15">
        <v>0.35099999999999998</v>
      </c>
      <c r="Q26" s="15">
        <v>0</v>
      </c>
      <c r="R26" s="15">
        <f t="shared" si="14"/>
        <v>0.44799999999999995</v>
      </c>
      <c r="S26" s="15">
        <v>0.28799999999999998</v>
      </c>
      <c r="T26" s="15">
        <v>0.16</v>
      </c>
      <c r="U26" s="11"/>
      <c r="V26" s="11" t="s">
        <v>58</v>
      </c>
      <c r="W26" s="11"/>
      <c r="X26" s="11"/>
      <c r="Y26" s="11"/>
    </row>
    <row r="27" spans="1:25" s="3" customFormat="1" ht="12.6" customHeight="1">
      <c r="A27" s="11"/>
      <c r="B27" s="11" t="s">
        <v>59</v>
      </c>
      <c r="C27" s="11"/>
      <c r="D27" s="11"/>
      <c r="E27" s="11"/>
      <c r="F27" s="14">
        <v>0.21299999999999999</v>
      </c>
      <c r="G27" s="14">
        <v>0.153</v>
      </c>
      <c r="H27" s="14">
        <v>0.06</v>
      </c>
      <c r="I27" s="15">
        <f t="shared" si="11"/>
        <v>0.127</v>
      </c>
      <c r="J27" s="15">
        <v>0</v>
      </c>
      <c r="K27" s="15">
        <v>0.127</v>
      </c>
      <c r="L27" s="15">
        <f t="shared" si="12"/>
        <v>0.27800000000000002</v>
      </c>
      <c r="M27" s="15">
        <v>0.11799999999999999</v>
      </c>
      <c r="N27" s="15">
        <v>0.16</v>
      </c>
      <c r="O27" s="15">
        <f t="shared" si="13"/>
        <v>0.307</v>
      </c>
      <c r="P27" s="15">
        <v>0</v>
      </c>
      <c r="Q27" s="15">
        <v>0.307</v>
      </c>
      <c r="R27" s="15">
        <f t="shared" si="14"/>
        <v>0.29499999999999998</v>
      </c>
      <c r="S27" s="15">
        <v>7.9000000000000001E-2</v>
      </c>
      <c r="T27" s="15">
        <v>0.216</v>
      </c>
      <c r="U27" s="11"/>
      <c r="V27" s="11" t="s">
        <v>60</v>
      </c>
      <c r="W27" s="11"/>
      <c r="X27" s="11"/>
      <c r="Y27" s="11"/>
    </row>
    <row r="28" spans="1:25" s="3" customFormat="1" ht="12.6" customHeight="1">
      <c r="A28" s="11"/>
      <c r="B28" s="11" t="s">
        <v>61</v>
      </c>
      <c r="C28" s="11"/>
      <c r="D28" s="11"/>
      <c r="E28" s="11"/>
      <c r="F28" s="14">
        <v>10.991</v>
      </c>
      <c r="G28" s="14">
        <v>6.5090000000000003</v>
      </c>
      <c r="H28" s="14">
        <v>4.4820000000000002</v>
      </c>
      <c r="I28" s="15">
        <f t="shared" si="11"/>
        <v>10.129999999999999</v>
      </c>
      <c r="J28" s="15">
        <v>7.0019999999999998</v>
      </c>
      <c r="K28" s="15">
        <v>3.1280000000000001</v>
      </c>
      <c r="L28" s="15">
        <f t="shared" si="12"/>
        <v>9.1430000000000007</v>
      </c>
      <c r="M28" s="15">
        <v>5.1840000000000002</v>
      </c>
      <c r="N28" s="15">
        <v>3.9590000000000001</v>
      </c>
      <c r="O28" s="15">
        <f t="shared" si="13"/>
        <v>8.7830000000000013</v>
      </c>
      <c r="P28" s="15">
        <v>6.4660000000000002</v>
      </c>
      <c r="Q28" s="15">
        <v>2.3170000000000002</v>
      </c>
      <c r="R28" s="15">
        <f t="shared" si="14"/>
        <v>12.393000000000001</v>
      </c>
      <c r="S28" s="15">
        <v>8.1159999999999997</v>
      </c>
      <c r="T28" s="15">
        <v>4.2770000000000001</v>
      </c>
      <c r="U28" s="11"/>
      <c r="V28" s="11" t="s">
        <v>78</v>
      </c>
      <c r="W28" s="11"/>
      <c r="X28" s="11"/>
      <c r="Y28" s="11"/>
    </row>
    <row r="29" spans="1:25" s="3" customFormat="1" ht="12.6" customHeight="1">
      <c r="A29" s="11"/>
      <c r="B29" s="11"/>
      <c r="C29" s="11" t="s">
        <v>62</v>
      </c>
      <c r="D29" s="11"/>
      <c r="E29" s="11"/>
      <c r="F29" s="14"/>
      <c r="G29" s="14"/>
      <c r="H29" s="1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1"/>
      <c r="V29" s="11"/>
      <c r="W29" s="11" t="s">
        <v>63</v>
      </c>
      <c r="X29" s="11"/>
      <c r="Y29" s="11"/>
    </row>
    <row r="30" spans="1:25" s="3" customFormat="1" ht="12.6" customHeight="1">
      <c r="A30" s="11"/>
      <c r="B30" s="11" t="s">
        <v>64</v>
      </c>
      <c r="C30" s="11"/>
      <c r="D30" s="11"/>
      <c r="E30" s="11"/>
      <c r="F30" s="14">
        <v>7.7949999999999999</v>
      </c>
      <c r="G30" s="14">
        <v>2.8639999999999999</v>
      </c>
      <c r="H30" s="14">
        <v>4.931</v>
      </c>
      <c r="I30" s="15">
        <f t="shared" ref="I30:I37" si="15">SUM(J30:K30)</f>
        <v>6.23</v>
      </c>
      <c r="J30" s="15">
        <v>3.198</v>
      </c>
      <c r="K30" s="15">
        <v>3.032</v>
      </c>
      <c r="L30" s="15">
        <f t="shared" ref="L30:L37" si="16">SUM(M30:N30)</f>
        <v>5.8170000000000002</v>
      </c>
      <c r="M30" s="15">
        <v>2.6850000000000001</v>
      </c>
      <c r="N30" s="15">
        <v>3.1320000000000001</v>
      </c>
      <c r="O30" s="15">
        <f t="shared" ref="O30:O37" si="17">SUM(P30:Q30)</f>
        <v>8.2260000000000009</v>
      </c>
      <c r="P30" s="15">
        <v>3.1160000000000001</v>
      </c>
      <c r="Q30" s="15">
        <v>5.1100000000000003</v>
      </c>
      <c r="R30" s="15">
        <f t="shared" ref="R30:R37" si="18">SUM(S30:T30)</f>
        <v>9.8539999999999992</v>
      </c>
      <c r="S30" s="15">
        <v>4.165</v>
      </c>
      <c r="T30" s="15">
        <v>5.6890000000000001</v>
      </c>
      <c r="U30" s="11"/>
      <c r="V30" s="11" t="s">
        <v>65</v>
      </c>
      <c r="W30" s="11"/>
      <c r="X30" s="11"/>
      <c r="Y30" s="11"/>
    </row>
    <row r="31" spans="1:25" s="3" customFormat="1" ht="12.6" customHeight="1">
      <c r="A31" s="11"/>
      <c r="B31" s="11" t="s">
        <v>66</v>
      </c>
      <c r="C31" s="11"/>
      <c r="D31" s="11"/>
      <c r="E31" s="11"/>
      <c r="F31" s="14">
        <v>1.4180000000000001</v>
      </c>
      <c r="G31" s="14">
        <v>0.27900000000000003</v>
      </c>
      <c r="H31" s="14">
        <v>1.139</v>
      </c>
      <c r="I31" s="15">
        <f t="shared" si="15"/>
        <v>2.1800000000000002</v>
      </c>
      <c r="J31" s="15">
        <v>0.20399999999999999</v>
      </c>
      <c r="K31" s="15">
        <v>1.976</v>
      </c>
      <c r="L31" s="15">
        <f t="shared" si="16"/>
        <v>2.1550000000000002</v>
      </c>
      <c r="M31" s="15">
        <v>0.34899999999999998</v>
      </c>
      <c r="N31" s="15">
        <v>1.806</v>
      </c>
      <c r="O31" s="15">
        <f t="shared" si="17"/>
        <v>1.9379999999999999</v>
      </c>
      <c r="P31" s="15">
        <v>0.42099999999999999</v>
      </c>
      <c r="Q31" s="15">
        <v>1.5169999999999999</v>
      </c>
      <c r="R31" s="15">
        <f t="shared" si="18"/>
        <v>2.2320000000000002</v>
      </c>
      <c r="S31" s="15">
        <v>0.36899999999999999</v>
      </c>
      <c r="T31" s="15">
        <v>1.863</v>
      </c>
      <c r="U31" s="11"/>
      <c r="V31" s="11" t="s">
        <v>67</v>
      </c>
      <c r="W31" s="11"/>
      <c r="X31" s="11"/>
      <c r="Y31" s="11"/>
    </row>
    <row r="32" spans="1:25" s="3" customFormat="1" ht="12.6" customHeight="1">
      <c r="A32" s="11"/>
      <c r="B32" s="11" t="s">
        <v>68</v>
      </c>
      <c r="C32" s="11"/>
      <c r="D32" s="11"/>
      <c r="E32" s="11"/>
      <c r="F32" s="14">
        <v>17.725000000000001</v>
      </c>
      <c r="G32" s="14">
        <v>10.147</v>
      </c>
      <c r="H32" s="14">
        <v>7.5780000000000003</v>
      </c>
      <c r="I32" s="15">
        <f t="shared" si="15"/>
        <v>19.121000000000002</v>
      </c>
      <c r="J32" s="15">
        <v>10.009</v>
      </c>
      <c r="K32" s="15">
        <v>9.1120000000000001</v>
      </c>
      <c r="L32" s="15">
        <f t="shared" si="16"/>
        <v>14.966000000000001</v>
      </c>
      <c r="M32" s="15">
        <v>7.6619999999999999</v>
      </c>
      <c r="N32" s="15">
        <v>7.3040000000000003</v>
      </c>
      <c r="O32" s="15">
        <f t="shared" si="17"/>
        <v>16.827999999999999</v>
      </c>
      <c r="P32" s="15">
        <v>9.8160000000000007</v>
      </c>
      <c r="Q32" s="15">
        <v>7.0119999999999996</v>
      </c>
      <c r="R32" s="15">
        <f t="shared" si="18"/>
        <v>21.257999999999999</v>
      </c>
      <c r="S32" s="15">
        <v>9.34</v>
      </c>
      <c r="T32" s="15">
        <v>11.917999999999999</v>
      </c>
      <c r="U32" s="11"/>
      <c r="V32" s="11" t="s">
        <v>79</v>
      </c>
      <c r="W32" s="11"/>
      <c r="X32" s="11"/>
      <c r="Y32" s="11"/>
    </row>
    <row r="33" spans="1:25" s="3" customFormat="1" ht="12.6" customHeight="1">
      <c r="A33" s="11"/>
      <c r="B33" s="11" t="s">
        <v>77</v>
      </c>
      <c r="C33" s="11"/>
      <c r="D33" s="11"/>
      <c r="E33" s="11"/>
      <c r="F33" s="14">
        <v>2.2450000000000001</v>
      </c>
      <c r="G33" s="14">
        <v>0.877</v>
      </c>
      <c r="H33" s="14">
        <v>1.3680000000000001</v>
      </c>
      <c r="I33" s="15">
        <f t="shared" si="15"/>
        <v>3.165</v>
      </c>
      <c r="J33" s="15">
        <v>1.4510000000000001</v>
      </c>
      <c r="K33" s="15">
        <v>1.714</v>
      </c>
      <c r="L33" s="15">
        <f t="shared" si="16"/>
        <v>3.9000000000000004</v>
      </c>
      <c r="M33" s="15">
        <v>2.2410000000000001</v>
      </c>
      <c r="N33" s="15">
        <v>1.659</v>
      </c>
      <c r="O33" s="15">
        <f t="shared" si="17"/>
        <v>1.53</v>
      </c>
      <c r="P33" s="15">
        <v>0.5</v>
      </c>
      <c r="Q33" s="15">
        <v>1.03</v>
      </c>
      <c r="R33" s="15">
        <f t="shared" si="18"/>
        <v>2.4349999999999996</v>
      </c>
      <c r="S33" s="15">
        <v>1.1419999999999999</v>
      </c>
      <c r="T33" s="15">
        <v>1.2929999999999999</v>
      </c>
      <c r="U33" s="11"/>
      <c r="V33" s="11" t="s">
        <v>69</v>
      </c>
      <c r="W33" s="11"/>
      <c r="X33" s="11"/>
      <c r="Y33" s="11"/>
    </row>
    <row r="34" spans="1:25" s="3" customFormat="1" ht="12.6" customHeight="1">
      <c r="A34" s="11"/>
      <c r="B34" s="11" t="s">
        <v>70</v>
      </c>
      <c r="C34" s="11"/>
      <c r="D34" s="11"/>
      <c r="E34" s="11"/>
      <c r="F34" s="14">
        <v>0.44500000000000001</v>
      </c>
      <c r="G34" s="14" t="s">
        <v>10</v>
      </c>
      <c r="H34" s="14">
        <v>0.44500000000000001</v>
      </c>
      <c r="I34" s="15">
        <f t="shared" si="15"/>
        <v>0.14699999999999999</v>
      </c>
      <c r="J34" s="15">
        <v>0</v>
      </c>
      <c r="K34" s="15">
        <v>0.14699999999999999</v>
      </c>
      <c r="L34" s="15">
        <f t="shared" si="16"/>
        <v>0.63700000000000001</v>
      </c>
      <c r="M34" s="15">
        <v>0.55300000000000005</v>
      </c>
      <c r="N34" s="15">
        <v>8.4000000000000005E-2</v>
      </c>
      <c r="O34" s="15">
        <f t="shared" si="17"/>
        <v>0.56999999999999995</v>
      </c>
      <c r="P34" s="15">
        <v>8.5000000000000006E-2</v>
      </c>
      <c r="Q34" s="15">
        <v>0.48499999999999999</v>
      </c>
      <c r="R34" s="15">
        <f t="shared" si="18"/>
        <v>0.17799999999999999</v>
      </c>
      <c r="S34" s="15">
        <v>0</v>
      </c>
      <c r="T34" s="15">
        <v>0.17799999999999999</v>
      </c>
      <c r="U34" s="11"/>
      <c r="V34" s="11" t="s">
        <v>80</v>
      </c>
      <c r="W34" s="11"/>
      <c r="X34" s="11"/>
      <c r="Y34" s="11"/>
    </row>
    <row r="35" spans="1:25" s="3" customFormat="1" ht="12.6" customHeight="1">
      <c r="A35" s="11"/>
      <c r="B35" s="11"/>
      <c r="C35" s="11" t="s">
        <v>71</v>
      </c>
      <c r="D35" s="11"/>
      <c r="E35" s="11"/>
      <c r="F35" s="14"/>
      <c r="G35" s="14"/>
      <c r="H35" s="1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1"/>
      <c r="V35" s="11"/>
      <c r="W35" s="11" t="s">
        <v>72</v>
      </c>
      <c r="X35" s="11"/>
      <c r="Y35" s="11"/>
    </row>
    <row r="36" spans="1:25" s="3" customFormat="1" ht="12.6" customHeight="1">
      <c r="A36" s="11"/>
      <c r="B36" s="11" t="s">
        <v>73</v>
      </c>
      <c r="C36" s="11"/>
      <c r="D36" s="11"/>
      <c r="E36" s="11"/>
      <c r="F36" s="14" t="s">
        <v>10</v>
      </c>
      <c r="G36" s="14" t="s">
        <v>10</v>
      </c>
      <c r="H36" s="14" t="s">
        <v>10</v>
      </c>
      <c r="I36" s="15">
        <f t="shared" si="15"/>
        <v>0</v>
      </c>
      <c r="J36" s="15">
        <v>0</v>
      </c>
      <c r="K36" s="15">
        <v>0</v>
      </c>
      <c r="L36" s="15">
        <f t="shared" si="16"/>
        <v>0</v>
      </c>
      <c r="M36" s="15">
        <v>0</v>
      </c>
      <c r="N36" s="15">
        <v>0</v>
      </c>
      <c r="O36" s="15">
        <f t="shared" si="17"/>
        <v>0</v>
      </c>
      <c r="P36" s="15">
        <v>0</v>
      </c>
      <c r="Q36" s="15">
        <v>0</v>
      </c>
      <c r="R36" s="15">
        <f t="shared" si="18"/>
        <v>0</v>
      </c>
      <c r="S36" s="15">
        <v>0</v>
      </c>
      <c r="T36" s="15">
        <v>0</v>
      </c>
      <c r="U36" s="11"/>
      <c r="V36" s="11" t="s">
        <v>74</v>
      </c>
      <c r="W36" s="11"/>
      <c r="X36" s="11"/>
      <c r="Y36" s="11"/>
    </row>
    <row r="37" spans="1:25" s="3" customFormat="1" ht="12.6" customHeight="1">
      <c r="A37" s="11"/>
      <c r="B37" s="11" t="s">
        <v>75</v>
      </c>
      <c r="C37" s="11"/>
      <c r="D37" s="11"/>
      <c r="E37" s="11"/>
      <c r="F37" s="14" t="s">
        <v>10</v>
      </c>
      <c r="G37" s="14" t="s">
        <v>10</v>
      </c>
      <c r="H37" s="14" t="s">
        <v>10</v>
      </c>
      <c r="I37" s="15">
        <f t="shared" si="15"/>
        <v>0</v>
      </c>
      <c r="J37" s="15">
        <v>0</v>
      </c>
      <c r="K37" s="15">
        <v>0</v>
      </c>
      <c r="L37" s="15">
        <f t="shared" si="16"/>
        <v>0</v>
      </c>
      <c r="M37" s="15">
        <v>0</v>
      </c>
      <c r="N37" s="15">
        <v>0</v>
      </c>
      <c r="O37" s="15">
        <f t="shared" si="17"/>
        <v>0</v>
      </c>
      <c r="P37" s="15">
        <v>0</v>
      </c>
      <c r="Q37" s="15">
        <v>0</v>
      </c>
      <c r="R37" s="15">
        <f t="shared" si="18"/>
        <v>0</v>
      </c>
      <c r="S37" s="15">
        <v>0</v>
      </c>
      <c r="T37" s="15">
        <v>0</v>
      </c>
      <c r="U37" s="11"/>
      <c r="V37" s="11" t="s">
        <v>76</v>
      </c>
      <c r="W37" s="11"/>
      <c r="X37" s="11"/>
      <c r="Y37" s="11"/>
    </row>
    <row r="38" spans="1:25" s="3" customFormat="1" ht="3.95" customHeight="1">
      <c r="A38" s="8"/>
      <c r="B38" s="8"/>
      <c r="C38" s="8"/>
      <c r="D38" s="8"/>
      <c r="E38" s="8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8"/>
      <c r="V38" s="8"/>
      <c r="W38" s="8"/>
      <c r="X38" s="8"/>
      <c r="Y38" s="8"/>
    </row>
    <row r="39" spans="1:25" s="3" customFormat="1" ht="3.95" customHeight="1"/>
    <row r="40" spans="1:25" s="3" customFormat="1" ht="13.5">
      <c r="C40" s="7" t="s">
        <v>7</v>
      </c>
      <c r="D40" s="3" t="s">
        <v>82</v>
      </c>
    </row>
    <row r="41" spans="1:25" s="3" customFormat="1" ht="13.5">
      <c r="C41" s="7" t="s">
        <v>21</v>
      </c>
      <c r="D41" s="3" t="s">
        <v>83</v>
      </c>
    </row>
  </sheetData>
  <mergeCells count="16">
    <mergeCell ref="A9:E9"/>
    <mergeCell ref="U9:Y9"/>
    <mergeCell ref="U4:Y8"/>
    <mergeCell ref="R4:T4"/>
    <mergeCell ref="R5:T5"/>
    <mergeCell ref="R6:T6"/>
    <mergeCell ref="O5:Q5"/>
    <mergeCell ref="O6:Q6"/>
    <mergeCell ref="L5:N5"/>
    <mergeCell ref="L6:N6"/>
    <mergeCell ref="A4:E8"/>
    <mergeCell ref="F4:Q4"/>
    <mergeCell ref="F5:H5"/>
    <mergeCell ref="F6:H6"/>
    <mergeCell ref="I5:K5"/>
    <mergeCell ref="I6:K6"/>
  </mergeCells>
  <pageMargins left="0.6692913385826772" right="0.59055118110236227" top="0.6692913385826772" bottom="0.39370078740157483" header="0.39370078740157483" footer="0.3937007874015748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T-2.4_Y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2015-07-15T07:04:31Z</cp:lastPrinted>
  <dcterms:created xsi:type="dcterms:W3CDTF">2015-01-09T04:49:23Z</dcterms:created>
  <dcterms:modified xsi:type="dcterms:W3CDTF">2016-11-17T03:39:44Z</dcterms:modified>
</cp:coreProperties>
</file>