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8100" yWindow="-195" windowWidth="12180" windowHeight="8265" tabRatio="846"/>
  </bookViews>
  <sheets>
    <sheet name="T-9.4_Y" sheetId="35" r:id="rId1"/>
  </sheets>
  <definedNames>
    <definedName name="_xlnm.Print_Area" localSheetId="0">'T-9.4_Y'!$A$1:$O$30</definedName>
  </definedNames>
  <calcPr calcId="125725"/>
</workbook>
</file>

<file path=xl/calcChain.xml><?xml version="1.0" encoding="utf-8"?>
<calcChain xmlns="http://schemas.openxmlformats.org/spreadsheetml/2006/main">
  <c r="K13" i="35"/>
  <c r="L21"/>
  <c r="K22"/>
  <c r="L22"/>
  <c r="L24"/>
  <c r="L25"/>
  <c r="K26"/>
  <c r="L26"/>
  <c r="L13"/>
  <c r="K14"/>
  <c r="L14"/>
  <c r="K17"/>
  <c r="L17"/>
  <c r="L18"/>
  <c r="J12"/>
  <c r="I12"/>
  <c r="H12"/>
  <c r="G12"/>
  <c r="F12"/>
  <c r="E12"/>
  <c r="L12" l="1"/>
  <c r="K12"/>
</calcChain>
</file>

<file path=xl/sharedStrings.xml><?xml version="1.0" encoding="utf-8"?>
<sst xmlns="http://schemas.openxmlformats.org/spreadsheetml/2006/main" count="79" uniqueCount="56">
  <si>
    <t>ตาราง</t>
  </si>
  <si>
    <t>Total</t>
  </si>
  <si>
    <t>ข้าวเจ้า</t>
  </si>
  <si>
    <t>Non-</t>
  </si>
  <si>
    <t>ข้าวเหนียว</t>
  </si>
  <si>
    <t>Glutinous</t>
  </si>
  <si>
    <t>rice</t>
  </si>
  <si>
    <t>เนื้อที่เก็บเกี่ยว (ไร่)</t>
  </si>
  <si>
    <t>ผลผลิต (ตัน)</t>
  </si>
  <si>
    <t>ผลผลิตเฉลี่ยต่อไร่ (กก.)</t>
  </si>
  <si>
    <t>Yield per rai (kgs.)</t>
  </si>
  <si>
    <t>Production (tons)</t>
  </si>
  <si>
    <t>เนื้อที่เพาะปลูกข้าว (ไร่)</t>
  </si>
  <si>
    <t>รวมยอด</t>
  </si>
  <si>
    <t>ข้าวนาปรัง  Second rice</t>
  </si>
  <si>
    <t>glutinous</t>
  </si>
  <si>
    <t>อำเภอ</t>
  </si>
  <si>
    <t>District</t>
  </si>
  <si>
    <t>อำเภอเมืองเลย</t>
  </si>
  <si>
    <t>อำเภอนาด้วง</t>
  </si>
  <si>
    <t>อำเภอเชียงคาน</t>
  </si>
  <si>
    <t>อำเภอปากชม</t>
  </si>
  <si>
    <t>อำเภอด่านซ้าย</t>
  </si>
  <si>
    <t>อำเภอนาแห้ว</t>
  </si>
  <si>
    <t>อำเภอภูเรือ</t>
  </si>
  <si>
    <t>อำเภอท่าลี่</t>
  </si>
  <si>
    <t>อำเภอวังสะพุง</t>
  </si>
  <si>
    <t>อำเภอภูกระดึง</t>
  </si>
  <si>
    <t>อำเภอผาขาว</t>
  </si>
  <si>
    <t>อำเภอเอราวัณ</t>
  </si>
  <si>
    <t>อำเภอหนองหิน</t>
  </si>
  <si>
    <t xml:space="preserve">   Na Duang District</t>
  </si>
  <si>
    <t xml:space="preserve">   Chiang Khan District</t>
  </si>
  <si>
    <t xml:space="preserve">   Pak Chom District</t>
  </si>
  <si>
    <t xml:space="preserve">   Dan Sai District</t>
  </si>
  <si>
    <t xml:space="preserve">   Na Haeo District</t>
  </si>
  <si>
    <t xml:space="preserve">   Phu Ruea District</t>
  </si>
  <si>
    <t xml:space="preserve">   Tha Li District</t>
  </si>
  <si>
    <t xml:space="preserve">   Wang Saphung District</t>
  </si>
  <si>
    <t xml:space="preserve">   Phu Kradueng District</t>
  </si>
  <si>
    <t xml:space="preserve">   Phu Luang District</t>
  </si>
  <si>
    <t xml:space="preserve">   Pha Khao District</t>
  </si>
  <si>
    <t xml:space="preserve">   Erawan District</t>
  </si>
  <si>
    <t>อำเภอภูหลวง</t>
  </si>
  <si>
    <t>Source :</t>
  </si>
  <si>
    <t>9.4</t>
  </si>
  <si>
    <t xml:space="preserve">   Nong Hin District</t>
  </si>
  <si>
    <t xml:space="preserve">    ที่มา :   </t>
  </si>
  <si>
    <t xml:space="preserve">สำนักงานเกษตรจังหวัดเลย  </t>
  </si>
  <si>
    <t>Loei Provincial Agricaltural Extension Office</t>
  </si>
  <si>
    <t xml:space="preserve">   Mueang Loei District</t>
  </si>
  <si>
    <t>Table</t>
  </si>
  <si>
    <t>Planted area (rais)</t>
  </si>
  <si>
    <t>Harvested area (rais)</t>
  </si>
  <si>
    <t>เนื้อที่ปลูกข้าวนาปรัง เนื้อที่เก็บเกี่ยว ผลผลิต และผลผลิตเฉลี่ยต่อไร่ จำแนกตามประเภทข้าว เป็นรายอำเภอ ปีเพาะปลูก 2556/2557</t>
  </si>
  <si>
    <t>Planted Area of Second Rice, Harvested Area, Production and Yield per Rai by Type of Rice and District : Crop Year 2013/2014</t>
  </si>
</sst>
</file>

<file path=xl/styles.xml><?xml version="1.0" encoding="utf-8"?>
<styleSheet xmlns="http://schemas.openxmlformats.org/spreadsheetml/2006/main">
  <numFmts count="3">
    <numFmt numFmtId="43" formatCode="_-* #,##0.00_-;\-* #,##0.00_-;_-* &quot;-&quot;??_-;_-@_-"/>
    <numFmt numFmtId="191" formatCode="_-#,##0_-;\-#,##0_-;_-\ &quot;-&quot;_-;_-@_-"/>
    <numFmt numFmtId="192" formatCode="_-#,##0.0_-;\-#,##0.0_-;_-\ &quot;-&quot;_-;_-@_-"/>
  </numFmts>
  <fonts count="16">
    <font>
      <sz val="14"/>
      <name val="Cordia New"/>
      <charset val="222"/>
    </font>
    <font>
      <sz val="14"/>
      <name val="AngsanaUPC"/>
      <family val="1"/>
      <charset val="222"/>
    </font>
    <font>
      <sz val="13"/>
      <name val="AngsanaUPC"/>
      <family val="1"/>
      <charset val="222"/>
    </font>
    <font>
      <b/>
      <sz val="14"/>
      <name val="AngsanaUPC"/>
      <family val="1"/>
      <charset val="22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b/>
      <sz val="12"/>
      <name val="AngsanaUPC"/>
      <family val="1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b/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2"/>
      <name val="TH SarabunPSK"/>
      <family val="2"/>
    </font>
    <font>
      <sz val="13"/>
      <name val="TH SarabunPSK"/>
      <family val="2"/>
    </font>
    <font>
      <sz val="11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43" fontId="7" fillId="0" borderId="0" applyFont="0" applyFill="0" applyBorder="0" applyAlignment="0" applyProtection="0"/>
    <xf numFmtId="0" fontId="7" fillId="0" borderId="0"/>
  </cellStyleXfs>
  <cellXfs count="62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4" fillId="0" borderId="0" xfId="0" applyFont="1" applyBorder="1"/>
    <xf numFmtId="0" fontId="5" fillId="0" borderId="0" xfId="0" applyFont="1"/>
    <xf numFmtId="0" fontId="6" fillId="0" borderId="0" xfId="0" applyFont="1" applyBorder="1"/>
    <xf numFmtId="0" fontId="9" fillId="0" borderId="0" xfId="0" applyFont="1"/>
    <xf numFmtId="0" fontId="10" fillId="0" borderId="0" xfId="0" applyFont="1"/>
    <xf numFmtId="0" fontId="12" fillId="0" borderId="0" xfId="0" applyFont="1" applyBorder="1"/>
    <xf numFmtId="0" fontId="11" fillId="0" borderId="1" xfId="0" applyFont="1" applyBorder="1"/>
    <xf numFmtId="0" fontId="11" fillId="0" borderId="0" xfId="0" applyFont="1" applyBorder="1"/>
    <xf numFmtId="0" fontId="11" fillId="0" borderId="2" xfId="0" applyFont="1" applyBorder="1"/>
    <xf numFmtId="0" fontId="11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0" xfId="0" applyFont="1"/>
    <xf numFmtId="0" fontId="11" fillId="0" borderId="5" xfId="0" applyFont="1" applyBorder="1" applyAlignment="1">
      <alignment vertical="center"/>
    </xf>
    <xf numFmtId="0" fontId="11" fillId="0" borderId="6" xfId="0" applyFont="1" applyBorder="1" applyAlignment="1">
      <alignment vertical="center"/>
    </xf>
    <xf numFmtId="0" fontId="13" fillId="0" borderId="0" xfId="0" applyFont="1" applyBorder="1"/>
    <xf numFmtId="0" fontId="12" fillId="0" borderId="0" xfId="0" applyFont="1"/>
    <xf numFmtId="0" fontId="14" fillId="0" borderId="0" xfId="0" applyFont="1"/>
    <xf numFmtId="0" fontId="14" fillId="0" borderId="0" xfId="0" applyFont="1" applyBorder="1"/>
    <xf numFmtId="0" fontId="9" fillId="0" borderId="0" xfId="0" applyFont="1" applyBorder="1"/>
    <xf numFmtId="0" fontId="10" fillId="0" borderId="0" xfId="0" applyFont="1" applyBorder="1"/>
    <xf numFmtId="0" fontId="11" fillId="0" borderId="4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/>
    </xf>
    <xf numFmtId="0" fontId="11" fillId="0" borderId="0" xfId="0" applyFont="1" applyAlignment="1">
      <alignment horizontal="left" vertical="center" indent="1"/>
    </xf>
    <xf numFmtId="0" fontId="11" fillId="0" borderId="0" xfId="0" applyFont="1" applyAlignment="1">
      <alignment horizontal="left" indent="1"/>
    </xf>
    <xf numFmtId="0" fontId="15" fillId="0" borderId="0" xfId="0" applyFont="1"/>
    <xf numFmtId="0" fontId="15" fillId="0" borderId="0" xfId="0" applyFont="1" applyBorder="1"/>
    <xf numFmtId="0" fontId="11" fillId="0" borderId="0" xfId="0" applyFont="1" applyBorder="1" applyAlignment="1">
      <alignment horizontal="left" indent="1"/>
    </xf>
    <xf numFmtId="0" fontId="11" fillId="0" borderId="3" xfId="0" applyFont="1" applyBorder="1"/>
    <xf numFmtId="0" fontId="11" fillId="0" borderId="0" xfId="0" applyFont="1" applyAlignment="1">
      <alignment horizontal="left"/>
    </xf>
    <xf numFmtId="0" fontId="11" fillId="0" borderId="0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quotePrefix="1" applyFont="1" applyAlignment="1">
      <alignment horizontal="center"/>
    </xf>
    <xf numFmtId="0" fontId="11" fillId="0" borderId="11" xfId="0" applyFont="1" applyBorder="1"/>
    <xf numFmtId="0" fontId="11" fillId="0" borderId="10" xfId="0" applyFont="1" applyBorder="1"/>
    <xf numFmtId="0" fontId="11" fillId="0" borderId="5" xfId="0" applyFont="1" applyBorder="1"/>
    <xf numFmtId="0" fontId="11" fillId="0" borderId="8" xfId="0" applyFont="1" applyBorder="1"/>
    <xf numFmtId="0" fontId="11" fillId="0" borderId="6" xfId="0" applyFont="1" applyBorder="1"/>
    <xf numFmtId="0" fontId="11" fillId="0" borderId="7" xfId="0" applyFont="1" applyBorder="1"/>
    <xf numFmtId="0" fontId="15" fillId="0" borderId="0" xfId="0" applyFont="1" applyAlignment="1"/>
    <xf numFmtId="191" fontId="13" fillId="0" borderId="2" xfId="0" applyNumberFormat="1" applyFont="1" applyBorder="1" applyAlignment="1">
      <alignment horizontal="right" vertical="center" indent="2"/>
    </xf>
    <xf numFmtId="191" fontId="11" fillId="0" borderId="2" xfId="0" applyNumberFormat="1" applyFont="1" applyBorder="1" applyAlignment="1">
      <alignment horizontal="right" indent="2"/>
    </xf>
    <xf numFmtId="192" fontId="13" fillId="0" borderId="4" xfId="0" applyNumberFormat="1" applyFont="1" applyBorder="1" applyAlignment="1">
      <alignment horizontal="right" vertical="center" indent="2"/>
    </xf>
    <xf numFmtId="192" fontId="11" fillId="0" borderId="4" xfId="0" applyNumberFormat="1" applyFont="1" applyBorder="1" applyAlignment="1">
      <alignment horizontal="right" indent="2"/>
    </xf>
    <xf numFmtId="192" fontId="11" fillId="0" borderId="2" xfId="0" applyNumberFormat="1" applyFont="1" applyBorder="1" applyAlignment="1">
      <alignment horizontal="right" indent="2"/>
    </xf>
    <xf numFmtId="192" fontId="11" fillId="0" borderId="4" xfId="0" applyNumberFormat="1" applyFont="1" applyBorder="1" applyAlignment="1">
      <alignment horizontal="right" vertical="center" indent="2"/>
    </xf>
    <xf numFmtId="192" fontId="13" fillId="0" borderId="2" xfId="0" applyNumberFormat="1" applyFont="1" applyBorder="1" applyAlignment="1">
      <alignment horizontal="right" vertical="center" indent="2"/>
    </xf>
    <xf numFmtId="0" fontId="11" fillId="0" borderId="0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4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11" fillId="0" borderId="5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</cellXfs>
  <cellStyles count="4">
    <cellStyle name="Normal 2" xfId="1"/>
    <cellStyle name="เครื่องหมายจุลภาค 2" xfId="2"/>
    <cellStyle name="ปกติ" xfId="0" builtinId="0"/>
    <cellStyle name="ปกติ 2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C0C0C0">
            <a:alpha val="74901"/>
          </a:srgbClr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91440" tIns="45720" rIns="91440" bIns="4572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Q31"/>
  <sheetViews>
    <sheetView showGridLines="0" tabSelected="1" view="pageBreakPreview" zoomScale="106" zoomScaleSheetLayoutView="106" workbookViewId="0">
      <selection activeCell="E12" sqref="E12:L12"/>
    </sheetView>
  </sheetViews>
  <sheetFormatPr defaultRowHeight="21"/>
  <cols>
    <col min="1" max="1" width="1" style="19" customWidth="1"/>
    <col min="2" max="2" width="6" style="19" customWidth="1"/>
    <col min="3" max="3" width="4.7109375" style="19" customWidth="1"/>
    <col min="4" max="4" width="8.42578125" style="19" customWidth="1"/>
    <col min="5" max="12" width="11.85546875" style="19" customWidth="1"/>
    <col min="13" max="13" width="1.28515625" style="19" customWidth="1"/>
    <col min="14" max="14" width="22.5703125" style="19" customWidth="1"/>
    <col min="15" max="15" width="7.28515625" style="9" customWidth="1"/>
    <col min="16" max="16" width="6.140625" style="9" customWidth="1"/>
    <col min="17" max="17" width="9.140625" style="9"/>
    <col min="18" max="16384" width="9.140625" style="1"/>
  </cols>
  <sheetData>
    <row r="1" spans="1:17" s="3" customFormat="1" ht="21.75" customHeight="1">
      <c r="A1" s="7"/>
      <c r="B1" s="7" t="s">
        <v>0</v>
      </c>
      <c r="C1" s="36" t="s">
        <v>45</v>
      </c>
      <c r="D1" s="7" t="s">
        <v>54</v>
      </c>
      <c r="E1" s="7"/>
      <c r="F1" s="7"/>
      <c r="G1" s="7"/>
      <c r="H1" s="7"/>
      <c r="I1" s="7"/>
      <c r="J1" s="7"/>
      <c r="K1" s="7"/>
      <c r="L1" s="19"/>
      <c r="M1" s="19"/>
      <c r="N1" s="19"/>
      <c r="O1" s="22"/>
      <c r="P1" s="22"/>
      <c r="Q1" s="22"/>
    </row>
    <row r="2" spans="1:17" s="4" customFormat="1" ht="21.75" customHeight="1">
      <c r="A2" s="7"/>
      <c r="B2" s="7" t="s">
        <v>51</v>
      </c>
      <c r="C2" s="36" t="s">
        <v>45</v>
      </c>
      <c r="D2" s="7" t="s">
        <v>55</v>
      </c>
      <c r="E2" s="7"/>
      <c r="F2" s="8"/>
      <c r="G2" s="8"/>
      <c r="H2" s="8"/>
      <c r="I2" s="8"/>
      <c r="J2" s="8"/>
      <c r="K2" s="8"/>
      <c r="L2" s="20"/>
      <c r="M2" s="20"/>
      <c r="N2" s="20"/>
      <c r="O2" s="23"/>
      <c r="P2" s="23"/>
      <c r="Q2" s="23"/>
    </row>
    <row r="3" spans="1:17" ht="6" customHeight="1">
      <c r="A3" s="9"/>
      <c r="B3" s="9"/>
      <c r="C3" s="9"/>
      <c r="D3" s="9"/>
      <c r="E3" s="9"/>
      <c r="F3" s="9"/>
      <c r="G3" s="9"/>
      <c r="H3" s="9"/>
      <c r="I3" s="9"/>
      <c r="J3" s="9"/>
      <c r="K3" s="9"/>
    </row>
    <row r="4" spans="1:17">
      <c r="A4" s="10"/>
      <c r="B4" s="10"/>
      <c r="C4" s="10"/>
      <c r="D4" s="37"/>
      <c r="E4" s="53" t="s">
        <v>14</v>
      </c>
      <c r="F4" s="54"/>
      <c r="G4" s="54"/>
      <c r="H4" s="54"/>
      <c r="I4" s="54"/>
      <c r="J4" s="54"/>
      <c r="K4" s="54"/>
      <c r="L4" s="55"/>
      <c r="M4" s="38"/>
      <c r="N4" s="10"/>
    </row>
    <row r="5" spans="1:17" s="5" customFormat="1" ht="21.75" customHeight="1">
      <c r="A5" s="11"/>
      <c r="B5" s="11"/>
      <c r="C5" s="11"/>
      <c r="D5" s="11"/>
      <c r="E5" s="58" t="s">
        <v>12</v>
      </c>
      <c r="F5" s="52"/>
      <c r="G5" s="58" t="s">
        <v>7</v>
      </c>
      <c r="H5" s="52"/>
      <c r="I5" s="58" t="s">
        <v>8</v>
      </c>
      <c r="J5" s="52"/>
      <c r="K5" s="58" t="s">
        <v>9</v>
      </c>
      <c r="L5" s="51"/>
      <c r="M5" s="12"/>
      <c r="N5" s="11"/>
      <c r="O5" s="15"/>
      <c r="P5" s="15"/>
      <c r="Q5" s="15"/>
    </row>
    <row r="6" spans="1:17" s="5" customFormat="1" ht="21" customHeight="1">
      <c r="A6" s="11"/>
      <c r="B6" s="11"/>
      <c r="C6" s="11"/>
      <c r="D6" s="11"/>
      <c r="E6" s="56" t="s">
        <v>52</v>
      </c>
      <c r="F6" s="61"/>
      <c r="G6" s="56" t="s">
        <v>53</v>
      </c>
      <c r="H6" s="61"/>
      <c r="I6" s="56" t="s">
        <v>11</v>
      </c>
      <c r="J6" s="61"/>
      <c r="K6" s="56" t="s">
        <v>10</v>
      </c>
      <c r="L6" s="57"/>
      <c r="M6" s="12"/>
      <c r="N6" s="11"/>
      <c r="O6" s="15"/>
      <c r="P6" s="15"/>
      <c r="Q6" s="15"/>
    </row>
    <row r="7" spans="1:17" s="5" customFormat="1" ht="21.75" customHeight="1">
      <c r="A7" s="51" t="s">
        <v>16</v>
      </c>
      <c r="B7" s="51"/>
      <c r="C7" s="51"/>
      <c r="D7" s="52"/>
      <c r="E7" s="24" t="s">
        <v>2</v>
      </c>
      <c r="F7" s="13" t="s">
        <v>4</v>
      </c>
      <c r="G7" s="24" t="s">
        <v>2</v>
      </c>
      <c r="H7" s="13" t="s">
        <v>4</v>
      </c>
      <c r="I7" s="24" t="s">
        <v>2</v>
      </c>
      <c r="J7" s="13" t="s">
        <v>4</v>
      </c>
      <c r="K7" s="24" t="s">
        <v>2</v>
      </c>
      <c r="L7" s="13" t="s">
        <v>4</v>
      </c>
      <c r="M7" s="58" t="s">
        <v>17</v>
      </c>
      <c r="N7" s="51"/>
      <c r="O7" s="15"/>
      <c r="P7" s="15"/>
      <c r="Q7" s="15"/>
    </row>
    <row r="8" spans="1:17" s="5" customFormat="1" ht="18.75" customHeight="1">
      <c r="A8" s="11"/>
      <c r="B8" s="11"/>
      <c r="C8" s="11"/>
      <c r="D8" s="11"/>
      <c r="E8" s="24" t="s">
        <v>3</v>
      </c>
      <c r="F8" s="13" t="s">
        <v>5</v>
      </c>
      <c r="G8" s="24" t="s">
        <v>3</v>
      </c>
      <c r="H8" s="13" t="s">
        <v>5</v>
      </c>
      <c r="I8" s="24" t="s">
        <v>3</v>
      </c>
      <c r="J8" s="13" t="s">
        <v>5</v>
      </c>
      <c r="K8" s="24" t="s">
        <v>3</v>
      </c>
      <c r="L8" s="13" t="s">
        <v>5</v>
      </c>
      <c r="M8" s="12"/>
      <c r="N8" s="11"/>
      <c r="O8" s="15"/>
      <c r="P8" s="15"/>
      <c r="Q8" s="15"/>
    </row>
    <row r="9" spans="1:17" s="5" customFormat="1" ht="18.75" customHeight="1">
      <c r="A9" s="11"/>
      <c r="B9" s="11"/>
      <c r="C9" s="11"/>
      <c r="D9" s="11"/>
      <c r="E9" s="24" t="s">
        <v>15</v>
      </c>
      <c r="F9" s="13" t="s">
        <v>6</v>
      </c>
      <c r="G9" s="24" t="s">
        <v>15</v>
      </c>
      <c r="H9" s="13" t="s">
        <v>6</v>
      </c>
      <c r="I9" s="24" t="s">
        <v>15</v>
      </c>
      <c r="J9" s="13" t="s">
        <v>6</v>
      </c>
      <c r="K9" s="24" t="s">
        <v>15</v>
      </c>
      <c r="L9" s="14" t="s">
        <v>6</v>
      </c>
      <c r="M9" s="12"/>
      <c r="N9" s="11"/>
      <c r="O9" s="15"/>
      <c r="P9" s="15"/>
      <c r="Q9" s="15"/>
    </row>
    <row r="10" spans="1:17" s="5" customFormat="1" ht="18.75" customHeight="1">
      <c r="A10" s="39"/>
      <c r="B10" s="39"/>
      <c r="C10" s="39"/>
      <c r="D10" s="39"/>
      <c r="E10" s="25" t="s">
        <v>6</v>
      </c>
      <c r="F10" s="16"/>
      <c r="G10" s="25" t="s">
        <v>6</v>
      </c>
      <c r="H10" s="16"/>
      <c r="I10" s="25" t="s">
        <v>6</v>
      </c>
      <c r="J10" s="16"/>
      <c r="K10" s="25" t="s">
        <v>6</v>
      </c>
      <c r="L10" s="17"/>
      <c r="M10" s="40"/>
      <c r="N10" s="39"/>
      <c r="O10" s="15"/>
      <c r="P10" s="15"/>
      <c r="Q10" s="15"/>
    </row>
    <row r="11" spans="1:17" s="5" customFormat="1" ht="6.75" customHeight="1">
      <c r="A11" s="11"/>
      <c r="B11" s="11"/>
      <c r="C11" s="11"/>
      <c r="D11" s="11"/>
      <c r="E11" s="26"/>
      <c r="F11" s="26"/>
      <c r="G11" s="26"/>
      <c r="H11" s="26"/>
      <c r="I11" s="26"/>
      <c r="J11" s="26"/>
      <c r="K11" s="26"/>
      <c r="L11" s="26"/>
      <c r="M11" s="12"/>
      <c r="N11" s="11"/>
      <c r="O11" s="15"/>
      <c r="P11" s="15"/>
      <c r="Q11" s="15"/>
    </row>
    <row r="12" spans="1:17" s="6" customFormat="1" ht="21" customHeight="1">
      <c r="A12" s="59" t="s">
        <v>13</v>
      </c>
      <c r="B12" s="59"/>
      <c r="C12" s="59"/>
      <c r="D12" s="60"/>
      <c r="E12" s="44">
        <f>SUM(E13:E26)</f>
        <v>292</v>
      </c>
      <c r="F12" s="44">
        <f t="shared" ref="F12:J12" si="0">SUM(F13:F26)</f>
        <v>949</v>
      </c>
      <c r="G12" s="44">
        <f t="shared" si="0"/>
        <v>292</v>
      </c>
      <c r="H12" s="44">
        <f t="shared" si="0"/>
        <v>949</v>
      </c>
      <c r="I12" s="50">
        <f t="shared" si="0"/>
        <v>135.89999999999998</v>
      </c>
      <c r="J12" s="50">
        <f t="shared" si="0"/>
        <v>427.7</v>
      </c>
      <c r="K12" s="46">
        <f>(I12/E12)*1000</f>
        <v>465.41095890410952</v>
      </c>
      <c r="L12" s="46">
        <f>(J12/F12)*1000</f>
        <v>450.6849315068493</v>
      </c>
      <c r="M12" s="59" t="s">
        <v>1</v>
      </c>
      <c r="N12" s="59"/>
      <c r="O12" s="18"/>
      <c r="P12" s="18"/>
      <c r="Q12" s="18"/>
    </row>
    <row r="13" spans="1:17" ht="21" customHeight="1">
      <c r="A13" s="27" t="s">
        <v>18</v>
      </c>
      <c r="B13" s="28"/>
      <c r="C13" s="31"/>
      <c r="D13" s="32"/>
      <c r="E13" s="45">
        <v>1</v>
      </c>
      <c r="F13" s="45">
        <v>55</v>
      </c>
      <c r="G13" s="45">
        <v>1</v>
      </c>
      <c r="H13" s="45">
        <v>55</v>
      </c>
      <c r="I13" s="47">
        <v>0.5</v>
      </c>
      <c r="J13" s="48">
        <v>25.8</v>
      </c>
      <c r="K13" s="49">
        <f>(I13/E13)*1000</f>
        <v>500</v>
      </c>
      <c r="L13" s="49">
        <f t="shared" ref="L13:L18" si="1">(J13/F13)*1000</f>
        <v>469.09090909090912</v>
      </c>
      <c r="M13" s="34" t="s">
        <v>50</v>
      </c>
      <c r="N13" s="35"/>
    </row>
    <row r="14" spans="1:17" ht="21" customHeight="1">
      <c r="A14" s="27" t="s">
        <v>19</v>
      </c>
      <c r="B14" s="28"/>
      <c r="C14" s="31"/>
      <c r="D14" s="32"/>
      <c r="E14" s="45">
        <v>70</v>
      </c>
      <c r="F14" s="45">
        <v>238</v>
      </c>
      <c r="G14" s="45">
        <v>70</v>
      </c>
      <c r="H14" s="45">
        <v>238</v>
      </c>
      <c r="I14" s="47">
        <v>32.299999999999997</v>
      </c>
      <c r="J14" s="48">
        <v>105.7</v>
      </c>
      <c r="K14" s="49">
        <f t="shared" ref="K14:K17" si="2">(I14/E14)*1000</f>
        <v>461.42857142857139</v>
      </c>
      <c r="L14" s="49">
        <f t="shared" si="1"/>
        <v>444.11764705882354</v>
      </c>
      <c r="M14" s="33" t="s">
        <v>31</v>
      </c>
      <c r="N14" s="15"/>
    </row>
    <row r="15" spans="1:17" ht="21" customHeight="1">
      <c r="A15" s="27" t="s">
        <v>20</v>
      </c>
      <c r="B15" s="28"/>
      <c r="C15" s="31"/>
      <c r="D15" s="32"/>
      <c r="E15" s="45">
        <v>0</v>
      </c>
      <c r="F15" s="45">
        <v>0</v>
      </c>
      <c r="G15" s="45">
        <v>0</v>
      </c>
      <c r="H15" s="45">
        <v>0</v>
      </c>
      <c r="I15" s="47">
        <v>0</v>
      </c>
      <c r="J15" s="48">
        <v>0</v>
      </c>
      <c r="K15" s="49">
        <v>0</v>
      </c>
      <c r="L15" s="49">
        <v>0</v>
      </c>
      <c r="M15" s="15" t="s">
        <v>32</v>
      </c>
      <c r="N15" s="15"/>
    </row>
    <row r="16" spans="1:17" ht="21" customHeight="1">
      <c r="A16" s="27" t="s">
        <v>21</v>
      </c>
      <c r="B16" s="28"/>
      <c r="C16" s="31"/>
      <c r="D16" s="32"/>
      <c r="E16" s="45">
        <v>0</v>
      </c>
      <c r="F16" s="45">
        <v>0</v>
      </c>
      <c r="G16" s="45">
        <v>0</v>
      </c>
      <c r="H16" s="45">
        <v>0</v>
      </c>
      <c r="I16" s="47">
        <v>0</v>
      </c>
      <c r="J16" s="47">
        <v>0</v>
      </c>
      <c r="K16" s="49">
        <v>0</v>
      </c>
      <c r="L16" s="49">
        <v>0</v>
      </c>
      <c r="M16" s="15" t="s">
        <v>33</v>
      </c>
      <c r="N16" s="15"/>
    </row>
    <row r="17" spans="1:17" ht="21" customHeight="1">
      <c r="A17" s="27" t="s">
        <v>22</v>
      </c>
      <c r="B17" s="28"/>
      <c r="C17" s="31"/>
      <c r="D17" s="32"/>
      <c r="E17" s="45">
        <v>182</v>
      </c>
      <c r="F17" s="45">
        <v>230</v>
      </c>
      <c r="G17" s="45">
        <v>182</v>
      </c>
      <c r="H17" s="45">
        <v>230</v>
      </c>
      <c r="I17" s="47">
        <v>83.3</v>
      </c>
      <c r="J17" s="48">
        <v>103.1</v>
      </c>
      <c r="K17" s="49">
        <f t="shared" si="2"/>
        <v>457.69230769230768</v>
      </c>
      <c r="L17" s="49">
        <f t="shared" si="1"/>
        <v>448.26086956521738</v>
      </c>
      <c r="M17" s="15" t="s">
        <v>34</v>
      </c>
      <c r="N17" s="15"/>
    </row>
    <row r="18" spans="1:17" ht="21" customHeight="1">
      <c r="A18" s="27" t="s">
        <v>23</v>
      </c>
      <c r="B18" s="28"/>
      <c r="C18" s="31"/>
      <c r="D18" s="32"/>
      <c r="E18" s="45">
        <v>0</v>
      </c>
      <c r="F18" s="45">
        <v>2</v>
      </c>
      <c r="G18" s="45">
        <v>0</v>
      </c>
      <c r="H18" s="45">
        <v>2</v>
      </c>
      <c r="I18" s="47">
        <v>0</v>
      </c>
      <c r="J18" s="48">
        <v>0.9</v>
      </c>
      <c r="K18" s="49">
        <v>0</v>
      </c>
      <c r="L18" s="49">
        <f t="shared" si="1"/>
        <v>450</v>
      </c>
      <c r="M18" s="15" t="s">
        <v>35</v>
      </c>
      <c r="N18" s="15"/>
    </row>
    <row r="19" spans="1:17" ht="21" customHeight="1">
      <c r="A19" s="27" t="s">
        <v>24</v>
      </c>
      <c r="B19" s="28"/>
      <c r="C19" s="31"/>
      <c r="D19" s="32"/>
      <c r="E19" s="45">
        <v>0</v>
      </c>
      <c r="F19" s="45">
        <v>0</v>
      </c>
      <c r="G19" s="45">
        <v>0</v>
      </c>
      <c r="H19" s="45">
        <v>0</v>
      </c>
      <c r="I19" s="47">
        <v>0</v>
      </c>
      <c r="J19" s="47">
        <v>0</v>
      </c>
      <c r="K19" s="49">
        <v>0</v>
      </c>
      <c r="L19" s="49">
        <v>0</v>
      </c>
      <c r="M19" s="15" t="s">
        <v>36</v>
      </c>
      <c r="N19" s="15"/>
    </row>
    <row r="20" spans="1:17" ht="21" customHeight="1">
      <c r="A20" s="27" t="s">
        <v>25</v>
      </c>
      <c r="B20" s="28"/>
      <c r="C20" s="31"/>
      <c r="D20" s="32"/>
      <c r="E20" s="45">
        <v>0</v>
      </c>
      <c r="F20" s="45">
        <v>0</v>
      </c>
      <c r="G20" s="45">
        <v>0</v>
      </c>
      <c r="H20" s="45">
        <v>0</v>
      </c>
      <c r="I20" s="47">
        <v>0</v>
      </c>
      <c r="J20" s="48">
        <v>0</v>
      </c>
      <c r="K20" s="49">
        <v>0</v>
      </c>
      <c r="L20" s="49">
        <v>0</v>
      </c>
      <c r="M20" s="15" t="s">
        <v>37</v>
      </c>
      <c r="N20" s="35"/>
    </row>
    <row r="21" spans="1:17" ht="21" customHeight="1">
      <c r="A21" s="27" t="s">
        <v>26</v>
      </c>
      <c r="B21" s="28"/>
      <c r="C21" s="31"/>
      <c r="D21" s="32"/>
      <c r="E21" s="45">
        <v>0</v>
      </c>
      <c r="F21" s="45">
        <v>330</v>
      </c>
      <c r="G21" s="45">
        <v>0</v>
      </c>
      <c r="H21" s="45">
        <v>330</v>
      </c>
      <c r="I21" s="47">
        <v>0</v>
      </c>
      <c r="J21" s="48">
        <v>150.30000000000001</v>
      </c>
      <c r="K21" s="49">
        <v>0</v>
      </c>
      <c r="L21" s="49">
        <f t="shared" ref="L21:L26" si="3">(J21/F21)*1000</f>
        <v>455.4545454545455</v>
      </c>
      <c r="M21" s="15" t="s">
        <v>38</v>
      </c>
      <c r="N21" s="35"/>
    </row>
    <row r="22" spans="1:17" ht="21" customHeight="1">
      <c r="A22" s="27" t="s">
        <v>27</v>
      </c>
      <c r="B22" s="28"/>
      <c r="C22" s="31"/>
      <c r="D22" s="32"/>
      <c r="E22" s="45">
        <v>30</v>
      </c>
      <c r="F22" s="45">
        <v>49</v>
      </c>
      <c r="G22" s="45">
        <v>30</v>
      </c>
      <c r="H22" s="45">
        <v>49</v>
      </c>
      <c r="I22" s="47">
        <v>15.7</v>
      </c>
      <c r="J22" s="48">
        <v>21.4</v>
      </c>
      <c r="K22" s="49">
        <f t="shared" ref="K22:K26" si="4">(I22/E22)*1000</f>
        <v>523.33333333333337</v>
      </c>
      <c r="L22" s="49">
        <f t="shared" si="3"/>
        <v>436.73469387755097</v>
      </c>
      <c r="M22" s="15" t="s">
        <v>39</v>
      </c>
      <c r="N22" s="15"/>
    </row>
    <row r="23" spans="1:17" ht="21" customHeight="1">
      <c r="A23" s="27" t="s">
        <v>43</v>
      </c>
      <c r="B23" s="28"/>
      <c r="C23" s="31"/>
      <c r="D23" s="32"/>
      <c r="E23" s="45">
        <v>0</v>
      </c>
      <c r="F23" s="45">
        <v>0</v>
      </c>
      <c r="G23" s="45">
        <v>0</v>
      </c>
      <c r="H23" s="45">
        <v>0</v>
      </c>
      <c r="I23" s="47">
        <v>0</v>
      </c>
      <c r="J23" s="48">
        <v>0</v>
      </c>
      <c r="K23" s="49">
        <v>0</v>
      </c>
      <c r="L23" s="49">
        <v>0</v>
      </c>
      <c r="M23" s="15" t="s">
        <v>40</v>
      </c>
      <c r="N23" s="15"/>
    </row>
    <row r="24" spans="1:17" ht="21" customHeight="1">
      <c r="A24" s="27" t="s">
        <v>28</v>
      </c>
      <c r="B24" s="31"/>
      <c r="C24" s="31"/>
      <c r="D24" s="32"/>
      <c r="E24" s="45">
        <v>0</v>
      </c>
      <c r="F24" s="45">
        <v>15</v>
      </c>
      <c r="G24" s="45">
        <v>0</v>
      </c>
      <c r="H24" s="45">
        <v>15</v>
      </c>
      <c r="I24" s="47">
        <v>0</v>
      </c>
      <c r="J24" s="48">
        <v>6</v>
      </c>
      <c r="K24" s="49">
        <v>0</v>
      </c>
      <c r="L24" s="49">
        <f t="shared" si="3"/>
        <v>400</v>
      </c>
      <c r="M24" s="15" t="s">
        <v>41</v>
      </c>
      <c r="N24" s="15"/>
    </row>
    <row r="25" spans="1:17" ht="21" customHeight="1">
      <c r="A25" s="27" t="s">
        <v>29</v>
      </c>
      <c r="B25" s="31"/>
      <c r="C25" s="31"/>
      <c r="D25" s="32"/>
      <c r="E25" s="45">
        <v>0</v>
      </c>
      <c r="F25" s="45">
        <v>17</v>
      </c>
      <c r="G25" s="45">
        <v>0</v>
      </c>
      <c r="H25" s="45">
        <v>17</v>
      </c>
      <c r="I25" s="47">
        <v>0</v>
      </c>
      <c r="J25" s="48">
        <v>8.5</v>
      </c>
      <c r="K25" s="49">
        <v>0</v>
      </c>
      <c r="L25" s="49">
        <f t="shared" si="3"/>
        <v>500</v>
      </c>
      <c r="M25" s="15" t="s">
        <v>42</v>
      </c>
      <c r="N25" s="15"/>
    </row>
    <row r="26" spans="1:17" ht="21" customHeight="1">
      <c r="A26" s="27" t="s">
        <v>30</v>
      </c>
      <c r="B26" s="31"/>
      <c r="C26" s="31"/>
      <c r="D26" s="32"/>
      <c r="E26" s="45">
        <v>9</v>
      </c>
      <c r="F26" s="45">
        <v>13</v>
      </c>
      <c r="G26" s="45">
        <v>9</v>
      </c>
      <c r="H26" s="45">
        <v>13</v>
      </c>
      <c r="I26" s="47">
        <v>4.0999999999999996</v>
      </c>
      <c r="J26" s="48">
        <v>6</v>
      </c>
      <c r="K26" s="49">
        <f t="shared" si="4"/>
        <v>455.55555555555549</v>
      </c>
      <c r="L26" s="49">
        <f t="shared" si="3"/>
        <v>461.53846153846155</v>
      </c>
      <c r="M26" s="11" t="s">
        <v>46</v>
      </c>
      <c r="N26" s="15"/>
    </row>
    <row r="27" spans="1:17" ht="3" customHeight="1">
      <c r="A27" s="39"/>
      <c r="B27" s="39"/>
      <c r="C27" s="39"/>
      <c r="D27" s="41"/>
      <c r="E27" s="40"/>
      <c r="F27" s="40"/>
      <c r="G27" s="42"/>
      <c r="H27" s="41"/>
      <c r="I27" s="39"/>
      <c r="J27" s="40"/>
      <c r="K27" s="42"/>
      <c r="L27" s="39"/>
      <c r="M27" s="40"/>
      <c r="N27" s="39"/>
    </row>
    <row r="28" spans="1:17" ht="3" customHeight="1"/>
    <row r="29" spans="1:17" s="2" customFormat="1" ht="18.75">
      <c r="A29" s="29"/>
      <c r="B29" s="43" t="s">
        <v>47</v>
      </c>
      <c r="C29" s="29" t="s">
        <v>48</v>
      </c>
      <c r="E29" s="29"/>
      <c r="F29" s="20"/>
      <c r="G29" s="21"/>
      <c r="H29" s="20"/>
      <c r="J29" s="20"/>
      <c r="K29" s="20"/>
      <c r="L29" s="20"/>
      <c r="M29" s="20"/>
      <c r="N29" s="20"/>
      <c r="O29" s="21"/>
      <c r="P29" s="21"/>
      <c r="Q29" s="21"/>
    </row>
    <row r="30" spans="1:17" s="2" customFormat="1" ht="18.75">
      <c r="A30" s="29"/>
      <c r="B30" s="43" t="s">
        <v>44</v>
      </c>
      <c r="C30" s="29" t="s">
        <v>49</v>
      </c>
      <c r="D30" s="30"/>
      <c r="E30" s="30"/>
      <c r="F30" s="21"/>
      <c r="G30" s="20"/>
      <c r="H30" s="20"/>
      <c r="I30" s="20"/>
      <c r="J30" s="20"/>
      <c r="K30" s="20"/>
      <c r="L30" s="20"/>
      <c r="M30" s="20"/>
      <c r="N30" s="20"/>
      <c r="O30" s="21"/>
      <c r="P30" s="21"/>
      <c r="Q30" s="21"/>
    </row>
    <row r="31" spans="1:17">
      <c r="A31" s="29"/>
      <c r="B31" s="29"/>
      <c r="C31" s="29"/>
      <c r="D31" s="29"/>
      <c r="E31" s="29"/>
    </row>
  </sheetData>
  <mergeCells count="13">
    <mergeCell ref="E4:L4"/>
    <mergeCell ref="E5:F5"/>
    <mergeCell ref="G5:H5"/>
    <mergeCell ref="I5:J5"/>
    <mergeCell ref="K5:L5"/>
    <mergeCell ref="K6:L6"/>
    <mergeCell ref="A7:D7"/>
    <mergeCell ref="M7:N7"/>
    <mergeCell ref="A12:D12"/>
    <mergeCell ref="M12:N12"/>
    <mergeCell ref="E6:F6"/>
    <mergeCell ref="G6:H6"/>
    <mergeCell ref="I6:J6"/>
  </mergeCells>
  <phoneticPr fontId="8" type="noConversion"/>
  <pageMargins left="0.6692913385826772" right="0.59055118110236227" top="0.6692913385826772" bottom="0.59055118110236227" header="0.39370078740157483" footer="0.39370078740157483"/>
  <pageSetup paperSize="9" scale="95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T-9.4_Y</vt:lpstr>
      <vt:lpstr>'T-9.4_Y'!Print_Area</vt:lpstr>
    </vt:vector>
  </TitlesOfParts>
  <Company>ingroup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2015-07-09T07:17:02Z</cp:lastPrinted>
  <dcterms:created xsi:type="dcterms:W3CDTF">2004-08-20T21:28:46Z</dcterms:created>
  <dcterms:modified xsi:type="dcterms:W3CDTF">2016-11-17T07:21:10Z</dcterms:modified>
</cp:coreProperties>
</file>