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16.1" sheetId="1" r:id="rId1"/>
  </sheets>
  <calcPr calcId="125725"/>
</workbook>
</file>

<file path=xl/calcChain.xml><?xml version="1.0" encoding="utf-8"?>
<calcChain xmlns="http://schemas.openxmlformats.org/spreadsheetml/2006/main">
  <c r="E40" i="1"/>
  <c r="E39"/>
  <c r="E38"/>
  <c r="E37"/>
  <c r="E36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L8"/>
  <c r="K8"/>
  <c r="J8"/>
  <c r="I8"/>
  <c r="H8"/>
  <c r="G8"/>
  <c r="F8"/>
  <c r="E8"/>
</calcChain>
</file>

<file path=xl/sharedStrings.xml><?xml version="1.0" encoding="utf-8"?>
<sst xmlns="http://schemas.openxmlformats.org/spreadsheetml/2006/main" count="100" uniqueCount="78">
  <si>
    <t xml:space="preserve">ตาราง   </t>
  </si>
  <si>
    <t>รายได้จากการจัดเก็บเงินภาษีของกรมสรรพากร จำแนกตามประเภทภาษี เป็นรายอำเภอ พ.ศ. 2557</t>
  </si>
  <si>
    <t>Table</t>
  </si>
  <si>
    <t>Revenue Tax by Type of Taxes and District: 2014</t>
  </si>
  <si>
    <t>ประเภทภาษี (บาท) Type of taxes (Baht)</t>
  </si>
  <si>
    <t>อำเภอ</t>
  </si>
  <si>
    <t>รวม</t>
  </si>
  <si>
    <t>บุคคลธรรมดา</t>
  </si>
  <si>
    <t>นิติบุคคล</t>
  </si>
  <si>
    <t>การค้า</t>
  </si>
  <si>
    <t>มูลค่าเพิ่ม</t>
  </si>
  <si>
    <t>ธุรกิจเฉพาะ</t>
  </si>
  <si>
    <t>อากรแสตมป์</t>
  </si>
  <si>
    <t>อื่น ๆ</t>
  </si>
  <si>
    <t>District</t>
  </si>
  <si>
    <t>Total</t>
  </si>
  <si>
    <t>Personal income tax</t>
  </si>
  <si>
    <t>Corporate income tax</t>
  </si>
  <si>
    <t>Business tax</t>
  </si>
  <si>
    <t>Value added tax</t>
  </si>
  <si>
    <t>Specific duties</t>
  </si>
  <si>
    <t>Stamp duties</t>
  </si>
  <si>
    <t>Others</t>
  </si>
  <si>
    <t>รวมยอด</t>
  </si>
  <si>
    <t>อำเภอเมืองอุบลราชธานี</t>
  </si>
  <si>
    <t>Mueang Ubon Ratchathani District</t>
  </si>
  <si>
    <t>อำเภอศรีเมืองใหม่</t>
  </si>
  <si>
    <t>Si Mueang Mai District</t>
  </si>
  <si>
    <t>อำเภอโขงเจียม</t>
  </si>
  <si>
    <t>Khong Chiam District</t>
  </si>
  <si>
    <t>อำเภอเขื่องใน</t>
  </si>
  <si>
    <t>Khueang Nai District</t>
  </si>
  <si>
    <t>อำเภอเขมราฐ</t>
  </si>
  <si>
    <t>Khemarat District</t>
  </si>
  <si>
    <t>อำเภอเดชอุดม</t>
  </si>
  <si>
    <t>Det Udom District</t>
  </si>
  <si>
    <t>อำเภอนาจะหลวย</t>
  </si>
  <si>
    <t>Na Chaluai District</t>
  </si>
  <si>
    <t>อำเภอน้ำยืน</t>
  </si>
  <si>
    <t>Nam Yuen District</t>
  </si>
  <si>
    <t>อำเภอบุณฑริก</t>
  </si>
  <si>
    <t>Buntharik District</t>
  </si>
  <si>
    <t>อำเภอตระการพืชผล</t>
  </si>
  <si>
    <t>Trakan Phuet Phon District</t>
  </si>
  <si>
    <t>อำเภอกุดข้าวปุ้น</t>
  </si>
  <si>
    <t>Kut Khaopun District</t>
  </si>
  <si>
    <t>อำเภอม่วงสามสิบ</t>
  </si>
  <si>
    <t>Muang Sam Sip District</t>
  </si>
  <si>
    <t>อำเภอวารินชำราบ</t>
  </si>
  <si>
    <t>Warin Chamrap District</t>
  </si>
  <si>
    <t>อำเภอพิบูลมังสาหาร</t>
  </si>
  <si>
    <t>Phibun Mangsahan District</t>
  </si>
  <si>
    <t>อำเภอตาลสุม</t>
  </si>
  <si>
    <t>Tan Sum District</t>
  </si>
  <si>
    <t>อำเภอโพธิ์ไทร</t>
  </si>
  <si>
    <t>Pho Sai District</t>
  </si>
  <si>
    <t>อำเภอสำโรง</t>
  </si>
  <si>
    <t>Samrong District</t>
  </si>
  <si>
    <t>อำเภอดอนมดแดง</t>
  </si>
  <si>
    <t>Don Mot Daeng District</t>
  </si>
  <si>
    <t>อำเภอสิรินธร</t>
  </si>
  <si>
    <t>Sirindhorn District</t>
  </si>
  <si>
    <t>อำเภอทุ่งศรีอุดม</t>
  </si>
  <si>
    <t>Thung Si Udom District</t>
  </si>
  <si>
    <t>รายได้จากการจัดเก็บเงินภาษีของกรมสรรพากร จำแนกตามประเภทภาษี เป็นรายอำเภอ พ.ศ. 2557 (ต่อ)</t>
  </si>
  <si>
    <t>Revenue Tax by Type of Taxes and District: 2014 (Contd.)</t>
  </si>
  <si>
    <t>อำเภอนาเยีย</t>
  </si>
  <si>
    <t>Na Yia District</t>
  </si>
  <si>
    <t>อำเภอนาตาล</t>
  </si>
  <si>
    <t>Na Tan District</t>
  </si>
  <si>
    <t>อำเภอเหล่าเสือโก้ก</t>
  </si>
  <si>
    <t>Lao Suea Kok District</t>
  </si>
  <si>
    <t>อำเภอสว่างวีระวงศ์</t>
  </si>
  <si>
    <t>Sawang Wirawong District</t>
  </si>
  <si>
    <t>อำเภอน้ำขุ่น</t>
  </si>
  <si>
    <t>Nam Khun District</t>
  </si>
  <si>
    <t xml:space="preserve">       ที่มา:  สำนักงานสรรพากรพื้นที่อุบลราชธานี</t>
  </si>
  <si>
    <t xml:space="preserve">  Source:   Ubon Ratchathani  Provincial Revenue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</si>
</sst>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0.0"/>
  </numFmts>
  <fonts count="7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6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4" fillId="0" borderId="1" xfId="0" applyFont="1" applyBorder="1"/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7" xfId="0" applyFont="1" applyBorder="1"/>
    <xf numFmtId="0" fontId="4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5" fillId="0" borderId="0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3" fontId="3" fillId="0" borderId="9" xfId="1" applyNumberFormat="1" applyFont="1" applyBorder="1"/>
    <xf numFmtId="0" fontId="3" fillId="0" borderId="0" xfId="0" applyFont="1" applyBorder="1" applyAlignment="1">
      <alignment horizontal="center"/>
    </xf>
    <xf numFmtId="3" fontId="5" fillId="0" borderId="8" xfId="2" applyNumberFormat="1" applyFont="1" applyFill="1" applyBorder="1" applyAlignment="1">
      <alignment horizontal="left"/>
    </xf>
    <xf numFmtId="0" fontId="5" fillId="0" borderId="0" xfId="0" applyFont="1" applyBorder="1" applyAlignment="1">
      <alignment horizontal="left"/>
    </xf>
    <xf numFmtId="0" fontId="3" fillId="0" borderId="8" xfId="0" applyFont="1" applyBorder="1" applyAlignment="1">
      <alignment horizontal="center"/>
    </xf>
    <xf numFmtId="43" fontId="5" fillId="0" borderId="9" xfId="1" applyNumberFormat="1" applyFont="1" applyBorder="1"/>
    <xf numFmtId="0" fontId="5" fillId="0" borderId="0" xfId="2" applyNumberFormat="1" applyFont="1" applyFill="1" applyBorder="1" applyAlignment="1">
      <alignment horizontal="left"/>
    </xf>
    <xf numFmtId="3" fontId="5" fillId="0" borderId="0" xfId="2" applyNumberFormat="1" applyFont="1" applyFill="1" applyBorder="1" applyAlignment="1">
      <alignment horizontal="left"/>
    </xf>
    <xf numFmtId="43" fontId="5" fillId="0" borderId="0" xfId="1" applyNumberFormat="1" applyFont="1" applyBorder="1"/>
    <xf numFmtId="0" fontId="5" fillId="0" borderId="8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13" xfId="0" applyFont="1" applyBorder="1"/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85725</xdr:colOff>
      <xdr:row>0</xdr:row>
      <xdr:rowOff>0</xdr:rowOff>
    </xdr:from>
    <xdr:to>
      <xdr:col>16</xdr:col>
      <xdr:colOff>180975</xdr:colOff>
      <xdr:row>28</xdr:row>
      <xdr:rowOff>228600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9972675" y="0"/>
          <a:ext cx="704850" cy="6905625"/>
          <a:chOff x="986" y="0"/>
          <a:chExt cx="74" cy="712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3" y="160"/>
            <a:ext cx="49" cy="511"/>
          </a:xfrm>
          <a:prstGeom prst="rect">
            <a:avLst/>
          </a:prstGeom>
          <a:noFill/>
          <a:ln>
            <a:noFill/>
          </a:ln>
          <a:extLst>
            <a:ext uri="{909E8E84-426E-40DD-AFC4-6F175D3DCCD1}"/>
            <a:ext uri="{91240B29-F687-4F45-9708-019B960494DF}"/>
          </a:extLst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6" y="667"/>
            <a:ext cx="74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73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161925</xdr:colOff>
      <xdr:row>28</xdr:row>
      <xdr:rowOff>209550</xdr:rowOff>
    </xdr:from>
    <xdr:to>
      <xdr:col>16</xdr:col>
      <xdr:colOff>200025</xdr:colOff>
      <xdr:row>58</xdr:row>
      <xdr:rowOff>180975</xdr:rowOff>
    </xdr:to>
    <xdr:grpSp>
      <xdr:nvGrpSpPr>
        <xdr:cNvPr id="6" name="Group 74"/>
        <xdr:cNvGrpSpPr>
          <a:grpSpLocks/>
        </xdr:cNvGrpSpPr>
      </xdr:nvGrpSpPr>
      <xdr:grpSpPr bwMode="auto">
        <a:xfrm>
          <a:off x="10048875" y="6886575"/>
          <a:ext cx="647700" cy="6810375"/>
          <a:chOff x="997" y="0"/>
          <a:chExt cx="68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20" y="33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174</a:t>
            </a:r>
            <a:endParaRPr lang="th-TH" sz="1400" b="1" i="0" strike="noStrike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4"/>
  <sheetViews>
    <sheetView showGridLines="0" tabSelected="1" zoomScaleNormal="100" workbookViewId="0">
      <selection activeCell="D11" sqref="D11"/>
    </sheetView>
  </sheetViews>
  <sheetFormatPr defaultRowHeight="18.75"/>
  <cols>
    <col min="1" max="1" width="1.7109375" style="6" customWidth="1"/>
    <col min="2" max="2" width="5.85546875" style="6" customWidth="1"/>
    <col min="3" max="3" width="4.7109375" style="6" customWidth="1"/>
    <col min="4" max="4" width="5.7109375" style="6" customWidth="1"/>
    <col min="5" max="5" width="16" style="6" bestFit="1" customWidth="1"/>
    <col min="6" max="6" width="16.5703125" style="6" customWidth="1"/>
    <col min="7" max="7" width="17.7109375" style="6" customWidth="1"/>
    <col min="8" max="8" width="10.85546875" style="6" hidden="1" customWidth="1"/>
    <col min="9" max="9" width="15.140625" style="6" customWidth="1"/>
    <col min="10" max="11" width="13.5703125" style="6" bestFit="1" customWidth="1"/>
    <col min="12" max="12" width="12.42578125" style="6" bestFit="1" customWidth="1"/>
    <col min="13" max="13" width="19.28515625" style="6" customWidth="1"/>
    <col min="14" max="14" width="2.28515625" style="6" customWidth="1"/>
    <col min="15" max="15" width="3.7109375" style="6" customWidth="1"/>
    <col min="16" max="16384" width="9.140625" style="6"/>
  </cols>
  <sheetData>
    <row r="1" spans="1:14" s="1" customFormat="1">
      <c r="B1" s="2" t="s">
        <v>0</v>
      </c>
      <c r="C1" s="3">
        <v>16.100000000000001</v>
      </c>
      <c r="D1" s="2" t="s">
        <v>1</v>
      </c>
    </row>
    <row r="2" spans="1:14" s="4" customFormat="1">
      <c r="B2" s="1" t="s">
        <v>2</v>
      </c>
      <c r="C2" s="3">
        <v>16.100000000000001</v>
      </c>
      <c r="D2" s="5" t="s">
        <v>3</v>
      </c>
    </row>
    <row r="3" spans="1:14" ht="6" customHeight="1"/>
    <row r="4" spans="1:14" ht="25.5" customHeight="1">
      <c r="A4" s="7"/>
      <c r="B4" s="7"/>
      <c r="C4" s="7"/>
      <c r="D4" s="8"/>
      <c r="E4" s="9"/>
      <c r="F4" s="10" t="s">
        <v>4</v>
      </c>
      <c r="G4" s="11"/>
      <c r="H4" s="11"/>
      <c r="I4" s="11"/>
      <c r="J4" s="11"/>
      <c r="K4" s="11"/>
      <c r="L4" s="12"/>
      <c r="M4" s="13"/>
      <c r="N4" s="14"/>
    </row>
    <row r="5" spans="1:14" s="20" customFormat="1" ht="25.5" customHeight="1">
      <c r="A5" s="15" t="s">
        <v>5</v>
      </c>
      <c r="B5" s="15"/>
      <c r="C5" s="15"/>
      <c r="D5" s="16"/>
      <c r="E5" s="17" t="s">
        <v>6</v>
      </c>
      <c r="F5" s="17" t="s">
        <v>7</v>
      </c>
      <c r="G5" s="17" t="s">
        <v>8</v>
      </c>
      <c r="H5" s="17" t="s">
        <v>9</v>
      </c>
      <c r="I5" s="17" t="s">
        <v>10</v>
      </c>
      <c r="J5" s="17" t="s">
        <v>11</v>
      </c>
      <c r="K5" s="17" t="s">
        <v>12</v>
      </c>
      <c r="L5" s="18" t="s">
        <v>13</v>
      </c>
      <c r="M5" s="18" t="s">
        <v>14</v>
      </c>
      <c r="N5" s="19"/>
    </row>
    <row r="6" spans="1:14" s="20" customFormat="1" ht="25.5" customHeight="1">
      <c r="A6" s="21"/>
      <c r="B6" s="21"/>
      <c r="C6" s="21"/>
      <c r="D6" s="22"/>
      <c r="E6" s="23" t="s">
        <v>15</v>
      </c>
      <c r="F6" s="24" t="s">
        <v>16</v>
      </c>
      <c r="G6" s="24" t="s">
        <v>17</v>
      </c>
      <c r="H6" s="24" t="s">
        <v>18</v>
      </c>
      <c r="I6" s="24" t="s">
        <v>19</v>
      </c>
      <c r="J6" s="24" t="s">
        <v>20</v>
      </c>
      <c r="K6" s="24" t="s">
        <v>21</v>
      </c>
      <c r="L6" s="25" t="s">
        <v>22</v>
      </c>
      <c r="M6" s="26"/>
    </row>
    <row r="7" spans="1:14" s="20" customFormat="1" ht="3.75" customHeight="1">
      <c r="A7" s="27"/>
      <c r="B7" s="27"/>
      <c r="C7" s="27"/>
      <c r="D7" s="28"/>
      <c r="E7" s="29"/>
      <c r="F7" s="17"/>
      <c r="G7" s="17"/>
      <c r="H7" s="17"/>
      <c r="I7" s="17"/>
      <c r="J7" s="17"/>
      <c r="K7" s="17"/>
      <c r="L7" s="30"/>
      <c r="M7" s="19"/>
    </row>
    <row r="8" spans="1:14" ht="27" customHeight="1">
      <c r="A8" s="31" t="s">
        <v>23</v>
      </c>
      <c r="B8" s="31"/>
      <c r="C8" s="31"/>
      <c r="D8" s="32"/>
      <c r="E8" s="33">
        <f>SUM(E9:E28,E36:E40)</f>
        <v>2446533500.2800002</v>
      </c>
      <c r="F8" s="33">
        <f t="shared" ref="F8:L8" si="0">SUM(F9:F28,F36:F40)</f>
        <v>477570196.65999991</v>
      </c>
      <c r="G8" s="33">
        <f t="shared" si="0"/>
        <v>540878589.02999997</v>
      </c>
      <c r="H8" s="33">
        <f t="shared" si="0"/>
        <v>0</v>
      </c>
      <c r="I8" s="33">
        <f t="shared" si="0"/>
        <v>1320072191.7900002</v>
      </c>
      <c r="J8" s="33">
        <f t="shared" si="0"/>
        <v>71954986.589999989</v>
      </c>
      <c r="K8" s="33">
        <f t="shared" si="0"/>
        <v>33011514.709999997</v>
      </c>
      <c r="L8" s="33">
        <f t="shared" si="0"/>
        <v>3046021.5</v>
      </c>
      <c r="M8" s="34" t="s">
        <v>15</v>
      </c>
    </row>
    <row r="9" spans="1:14">
      <c r="A9" s="35" t="s">
        <v>24</v>
      </c>
      <c r="B9" s="36"/>
      <c r="C9" s="34"/>
      <c r="D9" s="37"/>
      <c r="E9" s="38">
        <f>SUM(F9:L9)</f>
        <v>1136836304.3899999</v>
      </c>
      <c r="F9" s="38">
        <v>244000084.34999999</v>
      </c>
      <c r="G9" s="38">
        <v>264075216.50999999</v>
      </c>
      <c r="H9" s="38"/>
      <c r="I9" s="38">
        <v>555063889.80999994</v>
      </c>
      <c r="J9" s="38">
        <v>49363198.899999999</v>
      </c>
      <c r="K9" s="38">
        <v>23055814.82</v>
      </c>
      <c r="L9" s="38">
        <v>1278100</v>
      </c>
      <c r="M9" s="39" t="s">
        <v>25</v>
      </c>
    </row>
    <row r="10" spans="1:14">
      <c r="A10" s="35" t="s">
        <v>26</v>
      </c>
      <c r="B10" s="34"/>
      <c r="C10" s="34"/>
      <c r="D10" s="37"/>
      <c r="E10" s="38">
        <f t="shared" ref="E10:E28" si="1">SUM(F10:L10)</f>
        <v>9066541.290000001</v>
      </c>
      <c r="F10" s="38">
        <v>6815870.6500000004</v>
      </c>
      <c r="G10" s="38">
        <v>721696.78</v>
      </c>
      <c r="H10" s="38"/>
      <c r="I10" s="38">
        <v>1345173.83</v>
      </c>
      <c r="J10" s="38">
        <v>39036.03</v>
      </c>
      <c r="K10" s="38">
        <v>102164</v>
      </c>
      <c r="L10" s="38">
        <v>42600</v>
      </c>
      <c r="M10" s="39" t="s">
        <v>27</v>
      </c>
    </row>
    <row r="11" spans="1:14">
      <c r="A11" s="35" t="s">
        <v>28</v>
      </c>
      <c r="B11" s="34"/>
      <c r="C11" s="34"/>
      <c r="D11" s="37"/>
      <c r="E11" s="38">
        <f t="shared" si="1"/>
        <v>6244422.8399999999</v>
      </c>
      <c r="F11" s="38">
        <v>2828155.67</v>
      </c>
      <c r="G11" s="38">
        <v>298820.8</v>
      </c>
      <c r="H11" s="38"/>
      <c r="I11" s="38">
        <v>1645954.78</v>
      </c>
      <c r="J11" s="38">
        <v>1325561.8400000001</v>
      </c>
      <c r="K11" s="38">
        <v>120829.75</v>
      </c>
      <c r="L11" s="38">
        <v>25100</v>
      </c>
      <c r="M11" s="39" t="s">
        <v>29</v>
      </c>
    </row>
    <row r="12" spans="1:14">
      <c r="A12" s="35" t="s">
        <v>30</v>
      </c>
      <c r="B12" s="34"/>
      <c r="C12" s="34"/>
      <c r="D12" s="37"/>
      <c r="E12" s="38">
        <f t="shared" si="1"/>
        <v>36159947.82</v>
      </c>
      <c r="F12" s="38">
        <v>11844803.07</v>
      </c>
      <c r="G12" s="38">
        <v>5669882.1500000004</v>
      </c>
      <c r="H12" s="38"/>
      <c r="I12" s="38">
        <v>17326349.829999998</v>
      </c>
      <c r="J12" s="38">
        <v>528774.27</v>
      </c>
      <c r="K12" s="38">
        <v>691738.5</v>
      </c>
      <c r="L12" s="38">
        <v>98400</v>
      </c>
      <c r="M12" s="39" t="s">
        <v>31</v>
      </c>
    </row>
    <row r="13" spans="1:14">
      <c r="A13" s="35" t="s">
        <v>32</v>
      </c>
      <c r="B13" s="34"/>
      <c r="C13" s="34"/>
      <c r="D13" s="37"/>
      <c r="E13" s="38">
        <f t="shared" si="1"/>
        <v>38473179.470000006</v>
      </c>
      <c r="F13" s="38">
        <v>12427078.699999999</v>
      </c>
      <c r="G13" s="38">
        <v>10300206.689999999</v>
      </c>
      <c r="H13" s="38"/>
      <c r="I13" s="38">
        <v>15104640.880000001</v>
      </c>
      <c r="J13" s="38">
        <v>146607.20000000001</v>
      </c>
      <c r="K13" s="38">
        <v>366446</v>
      </c>
      <c r="L13" s="38">
        <v>128200</v>
      </c>
      <c r="M13" s="39" t="s">
        <v>33</v>
      </c>
    </row>
    <row r="14" spans="1:14">
      <c r="A14" s="35" t="s">
        <v>34</v>
      </c>
      <c r="B14" s="34"/>
      <c r="C14" s="34"/>
      <c r="D14" s="37"/>
      <c r="E14" s="38">
        <f t="shared" si="1"/>
        <v>86602007.589999989</v>
      </c>
      <c r="F14" s="38">
        <v>29397149.219999999</v>
      </c>
      <c r="G14" s="38">
        <v>10645333.23</v>
      </c>
      <c r="H14" s="38"/>
      <c r="I14" s="38">
        <v>41437520.68</v>
      </c>
      <c r="J14" s="38">
        <v>3779849.46</v>
      </c>
      <c r="K14" s="38">
        <v>1113055</v>
      </c>
      <c r="L14" s="38">
        <v>229100</v>
      </c>
      <c r="M14" s="39" t="s">
        <v>35</v>
      </c>
    </row>
    <row r="15" spans="1:14">
      <c r="A15" s="35" t="s">
        <v>36</v>
      </c>
      <c r="B15" s="34"/>
      <c r="C15" s="34"/>
      <c r="D15" s="37"/>
      <c r="E15" s="38">
        <f t="shared" si="1"/>
        <v>7562355.2400000002</v>
      </c>
      <c r="F15" s="38">
        <v>3830438.75</v>
      </c>
      <c r="G15" s="38">
        <v>760389.54</v>
      </c>
      <c r="H15" s="38"/>
      <c r="I15" s="38">
        <v>2746678.5</v>
      </c>
      <c r="J15" s="38">
        <v>3985.45</v>
      </c>
      <c r="K15" s="38">
        <v>172263</v>
      </c>
      <c r="L15" s="38">
        <v>48600</v>
      </c>
      <c r="M15" s="39" t="s">
        <v>37</v>
      </c>
    </row>
    <row r="16" spans="1:14">
      <c r="A16" s="35" t="s">
        <v>38</v>
      </c>
      <c r="B16" s="34"/>
      <c r="C16" s="34"/>
      <c r="D16" s="37"/>
      <c r="E16" s="38">
        <f t="shared" si="1"/>
        <v>139426404.18000001</v>
      </c>
      <c r="F16" s="38">
        <v>9618140.2300000004</v>
      </c>
      <c r="G16" s="38">
        <v>10490958.779999999</v>
      </c>
      <c r="H16" s="38"/>
      <c r="I16" s="38">
        <v>118926603.67</v>
      </c>
      <c r="J16" s="38">
        <v>20166.5</v>
      </c>
      <c r="K16" s="38">
        <v>229335</v>
      </c>
      <c r="L16" s="38">
        <v>141200</v>
      </c>
      <c r="M16" s="39" t="s">
        <v>39</v>
      </c>
    </row>
    <row r="17" spans="1:13">
      <c r="A17" s="35" t="s">
        <v>40</v>
      </c>
      <c r="B17" s="34"/>
      <c r="C17" s="34"/>
      <c r="D17" s="37"/>
      <c r="E17" s="38">
        <f t="shared" si="1"/>
        <v>22436678.559999999</v>
      </c>
      <c r="F17" s="38">
        <v>9010301.9100000001</v>
      </c>
      <c r="G17" s="38">
        <v>1393434.39</v>
      </c>
      <c r="H17" s="38"/>
      <c r="I17" s="38">
        <v>7457921</v>
      </c>
      <c r="J17" s="38">
        <v>4220809.2</v>
      </c>
      <c r="K17" s="38">
        <v>271112.06</v>
      </c>
      <c r="L17" s="38">
        <v>83100</v>
      </c>
      <c r="M17" s="39" t="s">
        <v>41</v>
      </c>
    </row>
    <row r="18" spans="1:13">
      <c r="A18" s="35" t="s">
        <v>42</v>
      </c>
      <c r="B18" s="34"/>
      <c r="C18" s="34"/>
      <c r="D18" s="37"/>
      <c r="E18" s="38">
        <f t="shared" si="1"/>
        <v>48928253.390000001</v>
      </c>
      <c r="F18" s="38">
        <v>14481044.15</v>
      </c>
      <c r="G18" s="38">
        <v>8695271.1699999999</v>
      </c>
      <c r="H18" s="38"/>
      <c r="I18" s="38">
        <v>23425752.5</v>
      </c>
      <c r="J18" s="38">
        <v>1670525.57</v>
      </c>
      <c r="K18" s="38">
        <v>518560</v>
      </c>
      <c r="L18" s="38">
        <v>137100</v>
      </c>
      <c r="M18" s="39" t="s">
        <v>43</v>
      </c>
    </row>
    <row r="19" spans="1:13">
      <c r="A19" s="35" t="s">
        <v>44</v>
      </c>
      <c r="B19" s="34"/>
      <c r="C19" s="34"/>
      <c r="D19" s="37"/>
      <c r="E19" s="38">
        <f t="shared" si="1"/>
        <v>5105638.6399999997</v>
      </c>
      <c r="F19" s="38">
        <v>3534990.4</v>
      </c>
      <c r="G19" s="38">
        <v>348720.67</v>
      </c>
      <c r="H19" s="38"/>
      <c r="I19" s="38">
        <v>1083465.45</v>
      </c>
      <c r="J19" s="38">
        <v>67407.12</v>
      </c>
      <c r="K19" s="38">
        <v>53255</v>
      </c>
      <c r="L19" s="38">
        <v>17800</v>
      </c>
      <c r="M19" s="39" t="s">
        <v>45</v>
      </c>
    </row>
    <row r="20" spans="1:13">
      <c r="A20" s="35" t="s">
        <v>46</v>
      </c>
      <c r="B20" s="34"/>
      <c r="C20" s="34"/>
      <c r="D20" s="37"/>
      <c r="E20" s="38">
        <f t="shared" si="1"/>
        <v>22141564.889999997</v>
      </c>
      <c r="F20" s="38">
        <v>8703213.5299999993</v>
      </c>
      <c r="G20" s="38">
        <v>2669277.7599999998</v>
      </c>
      <c r="H20" s="38"/>
      <c r="I20" s="38">
        <v>10394094.9</v>
      </c>
      <c r="J20" s="38">
        <v>80309.070000000007</v>
      </c>
      <c r="K20" s="38">
        <v>220169.13</v>
      </c>
      <c r="L20" s="38">
        <v>74500.5</v>
      </c>
      <c r="M20" s="39" t="s">
        <v>47</v>
      </c>
    </row>
    <row r="21" spans="1:13">
      <c r="A21" s="35" t="s">
        <v>48</v>
      </c>
      <c r="B21" s="34"/>
      <c r="C21" s="34"/>
      <c r="D21" s="37"/>
      <c r="E21" s="38">
        <f t="shared" si="1"/>
        <v>523108377.15000004</v>
      </c>
      <c r="F21" s="38">
        <v>78128505.120000005</v>
      </c>
      <c r="G21" s="38">
        <v>149583124.80000001</v>
      </c>
      <c r="H21" s="38"/>
      <c r="I21" s="38">
        <v>280491403.68000001</v>
      </c>
      <c r="J21" s="38">
        <v>9566585.5999999996</v>
      </c>
      <c r="K21" s="38">
        <v>4995656.95</v>
      </c>
      <c r="L21" s="38">
        <v>343101</v>
      </c>
      <c r="M21" s="39" t="s">
        <v>49</v>
      </c>
    </row>
    <row r="22" spans="1:13">
      <c r="A22" s="35" t="s">
        <v>50</v>
      </c>
      <c r="B22" s="34"/>
      <c r="C22" s="34"/>
      <c r="D22" s="37"/>
      <c r="E22" s="38">
        <f t="shared" si="1"/>
        <v>59276073.430000007</v>
      </c>
      <c r="F22" s="38">
        <v>19404564.109999999</v>
      </c>
      <c r="G22" s="38">
        <v>6189027.0899999999</v>
      </c>
      <c r="H22" s="38"/>
      <c r="I22" s="38">
        <v>32127581.530000001</v>
      </c>
      <c r="J22" s="38">
        <v>858676.7</v>
      </c>
      <c r="K22" s="38">
        <v>551704</v>
      </c>
      <c r="L22" s="38">
        <v>144520</v>
      </c>
      <c r="M22" s="39" t="s">
        <v>51</v>
      </c>
    </row>
    <row r="23" spans="1:13">
      <c r="A23" s="35" t="s">
        <v>52</v>
      </c>
      <c r="B23" s="34"/>
      <c r="C23" s="34"/>
      <c r="D23" s="37"/>
      <c r="E23" s="38">
        <f t="shared" si="1"/>
        <v>3599364.19</v>
      </c>
      <c r="F23" s="38">
        <v>2968188.28</v>
      </c>
      <c r="G23" s="38">
        <v>300500.44</v>
      </c>
      <c r="H23" s="38"/>
      <c r="I23" s="38">
        <v>248587.2</v>
      </c>
      <c r="J23" s="38">
        <v>47.27</v>
      </c>
      <c r="K23" s="38">
        <v>47641</v>
      </c>
      <c r="L23" s="38">
        <v>34400</v>
      </c>
      <c r="M23" s="39" t="s">
        <v>53</v>
      </c>
    </row>
    <row r="24" spans="1:13">
      <c r="A24" s="35" t="s">
        <v>54</v>
      </c>
      <c r="B24" s="34"/>
      <c r="C24" s="34"/>
      <c r="D24" s="37"/>
      <c r="E24" s="38">
        <f t="shared" si="1"/>
        <v>6573126.3399999999</v>
      </c>
      <c r="F24" s="38">
        <v>4517161</v>
      </c>
      <c r="G24" s="38">
        <v>609317.68999999994</v>
      </c>
      <c r="H24" s="38"/>
      <c r="I24" s="38">
        <v>1260306.1499999999</v>
      </c>
      <c r="J24" s="38">
        <v>41396.5</v>
      </c>
      <c r="K24" s="38">
        <v>89145</v>
      </c>
      <c r="L24" s="38">
        <v>55800</v>
      </c>
      <c r="M24" s="39" t="s">
        <v>55</v>
      </c>
    </row>
    <row r="25" spans="1:13">
      <c r="A25" s="35" t="s">
        <v>56</v>
      </c>
      <c r="B25" s="34"/>
      <c r="C25" s="34"/>
      <c r="D25" s="37"/>
      <c r="E25" s="38">
        <f t="shared" si="1"/>
        <v>17906326.059999999</v>
      </c>
      <c r="F25" s="38">
        <v>3559824.91</v>
      </c>
      <c r="G25" s="38">
        <v>3134256.74</v>
      </c>
      <c r="H25" s="38"/>
      <c r="I25" s="38">
        <v>10998655.859999999</v>
      </c>
      <c r="J25" s="38">
        <v>61504.55</v>
      </c>
      <c r="K25" s="38">
        <v>121184</v>
      </c>
      <c r="L25" s="38">
        <v>30900</v>
      </c>
      <c r="M25" s="39" t="s">
        <v>57</v>
      </c>
    </row>
    <row r="26" spans="1:13">
      <c r="A26" s="35" t="s">
        <v>58</v>
      </c>
      <c r="B26" s="34"/>
      <c r="C26" s="34"/>
      <c r="D26" s="37"/>
      <c r="E26" s="38">
        <f t="shared" si="1"/>
        <v>2698064.24</v>
      </c>
      <c r="F26" s="38">
        <v>1802760.33</v>
      </c>
      <c r="G26" s="38">
        <v>397143.14</v>
      </c>
      <c r="H26" s="38"/>
      <c r="I26" s="38">
        <v>417901.5</v>
      </c>
      <c r="J26" s="38">
        <v>16397.27</v>
      </c>
      <c r="K26" s="38">
        <v>36662</v>
      </c>
      <c r="L26" s="38">
        <v>27200</v>
      </c>
      <c r="M26" s="39" t="s">
        <v>59</v>
      </c>
    </row>
    <row r="27" spans="1:13">
      <c r="A27" s="35" t="s">
        <v>60</v>
      </c>
      <c r="B27" s="34"/>
      <c r="C27" s="34"/>
      <c r="D27" s="37"/>
      <c r="E27" s="38">
        <f t="shared" si="1"/>
        <v>7551589.1100000003</v>
      </c>
      <c r="F27" s="38">
        <v>3471400.95</v>
      </c>
      <c r="G27" s="38">
        <v>1916494.14</v>
      </c>
      <c r="H27" s="38"/>
      <c r="I27" s="38">
        <v>1775572.2</v>
      </c>
      <c r="J27" s="38">
        <v>162880.82</v>
      </c>
      <c r="K27" s="38">
        <v>173941</v>
      </c>
      <c r="L27" s="38">
        <v>51300</v>
      </c>
      <c r="M27" s="39" t="s">
        <v>61</v>
      </c>
    </row>
    <row r="28" spans="1:13">
      <c r="A28" s="35" t="s">
        <v>62</v>
      </c>
      <c r="B28" s="34"/>
      <c r="C28" s="34"/>
      <c r="D28" s="37"/>
      <c r="E28" s="38">
        <f t="shared" si="1"/>
        <v>0</v>
      </c>
      <c r="F28" s="38">
        <v>0</v>
      </c>
      <c r="G28" s="38">
        <v>0</v>
      </c>
      <c r="H28" s="38"/>
      <c r="I28" s="38">
        <v>0</v>
      </c>
      <c r="J28" s="38">
        <v>0</v>
      </c>
      <c r="K28" s="38">
        <v>0</v>
      </c>
      <c r="L28" s="38">
        <v>0</v>
      </c>
      <c r="M28" s="39" t="s">
        <v>63</v>
      </c>
    </row>
    <row r="29" spans="1:13">
      <c r="A29" s="40"/>
      <c r="B29" s="34"/>
      <c r="C29" s="34"/>
      <c r="D29" s="34"/>
      <c r="E29" s="41"/>
      <c r="F29" s="41"/>
      <c r="G29" s="41"/>
      <c r="H29" s="41"/>
      <c r="I29" s="41"/>
      <c r="J29" s="41"/>
      <c r="K29" s="41"/>
      <c r="L29" s="41"/>
      <c r="M29" s="39"/>
    </row>
    <row r="30" spans="1:13" s="1" customFormat="1">
      <c r="B30" s="2" t="s">
        <v>0</v>
      </c>
      <c r="C30" s="3">
        <v>16.100000000000001</v>
      </c>
      <c r="D30" s="2" t="s">
        <v>64</v>
      </c>
    </row>
    <row r="31" spans="1:13" s="4" customFormat="1">
      <c r="B31" s="1" t="s">
        <v>2</v>
      </c>
      <c r="C31" s="3">
        <v>16.100000000000001</v>
      </c>
      <c r="D31" s="5" t="s">
        <v>65</v>
      </c>
    </row>
    <row r="32" spans="1:13" ht="6" customHeight="1"/>
    <row r="33" spans="1:14" ht="25.5" customHeight="1">
      <c r="A33" s="7"/>
      <c r="B33" s="7"/>
      <c r="C33" s="7"/>
      <c r="D33" s="8"/>
      <c r="E33" s="9"/>
      <c r="F33" s="10" t="s">
        <v>4</v>
      </c>
      <c r="G33" s="11"/>
      <c r="H33" s="11"/>
      <c r="I33" s="11"/>
      <c r="J33" s="11"/>
      <c r="K33" s="11"/>
      <c r="L33" s="12"/>
      <c r="M33" s="13"/>
      <c r="N33" s="14"/>
    </row>
    <row r="34" spans="1:14" s="20" customFormat="1" ht="25.5" customHeight="1">
      <c r="A34" s="15" t="s">
        <v>5</v>
      </c>
      <c r="B34" s="15"/>
      <c r="C34" s="15"/>
      <c r="D34" s="16"/>
      <c r="E34" s="17" t="s">
        <v>6</v>
      </c>
      <c r="F34" s="17" t="s">
        <v>7</v>
      </c>
      <c r="G34" s="17" t="s">
        <v>8</v>
      </c>
      <c r="H34" s="17" t="s">
        <v>9</v>
      </c>
      <c r="I34" s="17" t="s">
        <v>10</v>
      </c>
      <c r="J34" s="17" t="s">
        <v>11</v>
      </c>
      <c r="K34" s="17" t="s">
        <v>12</v>
      </c>
      <c r="L34" s="18" t="s">
        <v>13</v>
      </c>
      <c r="M34" s="18" t="s">
        <v>14</v>
      </c>
      <c r="N34" s="19"/>
    </row>
    <row r="35" spans="1:14" s="20" customFormat="1" ht="25.5" customHeight="1">
      <c r="A35" s="21"/>
      <c r="B35" s="21"/>
      <c r="C35" s="21"/>
      <c r="D35" s="22"/>
      <c r="E35" s="23" t="s">
        <v>15</v>
      </c>
      <c r="F35" s="24" t="s">
        <v>16</v>
      </c>
      <c r="G35" s="24" t="s">
        <v>17</v>
      </c>
      <c r="H35" s="24" t="s">
        <v>18</v>
      </c>
      <c r="I35" s="24" t="s">
        <v>19</v>
      </c>
      <c r="J35" s="24" t="s">
        <v>20</v>
      </c>
      <c r="K35" s="24" t="s">
        <v>21</v>
      </c>
      <c r="L35" s="25" t="s">
        <v>22</v>
      </c>
      <c r="M35" s="26"/>
    </row>
    <row r="36" spans="1:14">
      <c r="A36" s="35" t="s">
        <v>66</v>
      </c>
      <c r="B36" s="34"/>
      <c r="C36" s="34"/>
      <c r="D36" s="37"/>
      <c r="E36" s="38">
        <f>SUM(F36:L36)</f>
        <v>0</v>
      </c>
      <c r="F36" s="38">
        <v>0</v>
      </c>
      <c r="G36" s="38">
        <v>0</v>
      </c>
      <c r="H36" s="38">
        <v>0</v>
      </c>
      <c r="I36" s="38">
        <v>0</v>
      </c>
      <c r="J36" s="38">
        <v>0</v>
      </c>
      <c r="K36" s="38">
        <v>0</v>
      </c>
      <c r="L36" s="38">
        <v>0</v>
      </c>
      <c r="M36" s="39" t="s">
        <v>67</v>
      </c>
    </row>
    <row r="37" spans="1:14">
      <c r="A37" s="35" t="s">
        <v>68</v>
      </c>
      <c r="B37" s="34"/>
      <c r="C37" s="34"/>
      <c r="D37" s="37"/>
      <c r="E37" s="38">
        <f>SUM(F37:L37)</f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  <c r="L37" s="38">
        <v>0</v>
      </c>
      <c r="M37" s="39" t="s">
        <v>69</v>
      </c>
    </row>
    <row r="38" spans="1:14">
      <c r="A38" s="35" t="s">
        <v>70</v>
      </c>
      <c r="B38" s="19"/>
      <c r="C38" s="19"/>
      <c r="D38" s="42"/>
      <c r="E38" s="38">
        <f>SUM(F38:L38)</f>
        <v>3556147.8000000003</v>
      </c>
      <c r="F38" s="38">
        <v>2545646.7400000002</v>
      </c>
      <c r="G38" s="38">
        <v>508719.16</v>
      </c>
      <c r="H38" s="38"/>
      <c r="I38" s="38">
        <v>449636.4</v>
      </c>
      <c r="J38" s="38">
        <v>430</v>
      </c>
      <c r="K38" s="38">
        <v>34115.5</v>
      </c>
      <c r="L38" s="38">
        <v>17600</v>
      </c>
      <c r="M38" s="39" t="s">
        <v>71</v>
      </c>
    </row>
    <row r="39" spans="1:14">
      <c r="A39" s="35" t="s">
        <v>72</v>
      </c>
      <c r="B39" s="19"/>
      <c r="C39" s="19"/>
      <c r="D39" s="42"/>
      <c r="E39" s="38">
        <f>SUM(F39:L39)</f>
        <v>263281133.66</v>
      </c>
      <c r="F39" s="38">
        <v>4680874.59</v>
      </c>
      <c r="G39" s="38">
        <v>62170797.359999999</v>
      </c>
      <c r="H39" s="38"/>
      <c r="I39" s="38">
        <v>196344501.44</v>
      </c>
      <c r="J39" s="38">
        <v>837.27</v>
      </c>
      <c r="K39" s="38">
        <v>46723</v>
      </c>
      <c r="L39" s="38">
        <v>37400</v>
      </c>
      <c r="M39" s="39" t="s">
        <v>73</v>
      </c>
    </row>
    <row r="40" spans="1:14">
      <c r="A40" s="35" t="s">
        <v>74</v>
      </c>
      <c r="B40" s="19"/>
      <c r="C40" s="19"/>
      <c r="D40" s="42"/>
      <c r="E40" s="38">
        <f>SUM(F40:L40)</f>
        <v>0</v>
      </c>
      <c r="F40" s="38">
        <v>0</v>
      </c>
      <c r="G40" s="38">
        <v>0</v>
      </c>
      <c r="H40" s="38">
        <v>0</v>
      </c>
      <c r="I40" s="38">
        <v>0</v>
      </c>
      <c r="J40" s="38">
        <v>0</v>
      </c>
      <c r="K40" s="38">
        <v>0</v>
      </c>
      <c r="L40" s="38">
        <v>0</v>
      </c>
      <c r="M40" s="39" t="s">
        <v>75</v>
      </c>
    </row>
    <row r="41" spans="1:14" ht="3" customHeight="1">
      <c r="A41" s="43"/>
      <c r="B41" s="43"/>
      <c r="C41" s="43"/>
      <c r="D41" s="44"/>
      <c r="E41" s="45"/>
      <c r="F41" s="45"/>
      <c r="G41" s="45"/>
      <c r="H41" s="45"/>
      <c r="I41" s="45"/>
      <c r="J41" s="45"/>
      <c r="K41" s="45"/>
      <c r="L41" s="45"/>
      <c r="M41" s="43"/>
    </row>
    <row r="42" spans="1:14" ht="3" customHeight="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</row>
    <row r="43" spans="1:14">
      <c r="B43" s="20" t="s">
        <v>76</v>
      </c>
    </row>
    <row r="44" spans="1:14">
      <c r="B44" s="20" t="s">
        <v>77</v>
      </c>
    </row>
  </sheetData>
  <mergeCells count="5">
    <mergeCell ref="F4:L4"/>
    <mergeCell ref="A5:D5"/>
    <mergeCell ref="A8:D8"/>
    <mergeCell ref="F33:L33"/>
    <mergeCell ref="A34:D34"/>
  </mergeCells>
  <pageMargins left="0.55118110236220474" right="0.35433070866141736" top="0.78740157480314965" bottom="0.59055118110236227" header="0.51181102362204722" footer="0.51181102362204722"/>
  <pageSetup paperSize="9" scale="9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T-16.1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2016-01-27T04:59:48Z</dcterms:created>
  <dcterms:modified xsi:type="dcterms:W3CDTF">2016-01-27T04:59:54Z</dcterms:modified>
</cp:coreProperties>
</file>