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ข้อมูลโครงการต่างๆ\สรง\65\"/>
    </mc:Choice>
  </mc:AlternateContent>
  <xr:revisionPtr revIDLastSave="0" documentId="13_ncr:1_{8B016189-07E1-4C9D-B58D-1C07E134C29A}" xr6:coauthVersionLast="47" xr6:coauthVersionMax="47" xr10:uidLastSave="{00000000-0000-0000-0000-000000000000}"/>
  <bookViews>
    <workbookView xWindow="-105" yWindow="105" windowWidth="14610" windowHeight="15480" xr2:uid="{00000000-000D-0000-FFFF-FFFF00000000}"/>
  </bookViews>
  <sheets>
    <sheet name="T-4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4" i="1" l="1"/>
  <c r="D35" i="1"/>
  <c r="C35" i="1"/>
  <c r="B35" i="1"/>
  <c r="D34" i="1"/>
  <c r="C34" i="1"/>
  <c r="B34" i="1"/>
  <c r="D33" i="1"/>
  <c r="C33" i="1"/>
  <c r="B33" i="1"/>
  <c r="D32" i="1"/>
  <c r="C32" i="1"/>
  <c r="B32" i="1"/>
  <c r="D31" i="1"/>
  <c r="C31" i="1"/>
  <c r="B31" i="1"/>
  <c r="D30" i="1"/>
  <c r="C30" i="1"/>
  <c r="B30" i="1"/>
  <c r="D29" i="1"/>
  <c r="C29" i="1"/>
  <c r="B29" i="1"/>
  <c r="D28" i="1"/>
  <c r="C28" i="1"/>
  <c r="B28" i="1"/>
  <c r="D27" i="1"/>
  <c r="C27" i="1"/>
  <c r="B27" i="1"/>
  <c r="D26" i="1"/>
  <c r="C26" i="1"/>
  <c r="B26" i="1"/>
  <c r="D25" i="1"/>
  <c r="C25" i="1"/>
  <c r="B25" i="1"/>
  <c r="D23" i="1" l="1"/>
  <c r="D22" i="1" s="1"/>
  <c r="C23" i="1"/>
  <c r="C22" i="1" s="1"/>
  <c r="B23" i="1"/>
  <c r="B22" i="1" s="1"/>
  <c r="C24" i="1" l="1"/>
  <c r="C21" i="1" s="1"/>
  <c r="D21" i="1"/>
  <c r="B24" i="1"/>
  <c r="B21" i="1" s="1"/>
</calcChain>
</file>

<file path=xl/sharedStrings.xml><?xml version="1.0" encoding="utf-8"?>
<sst xmlns="http://schemas.openxmlformats.org/spreadsheetml/2006/main" count="41" uniqueCount="26">
  <si>
    <t>อุตสาหกรรม</t>
  </si>
  <si>
    <t>รวม</t>
  </si>
  <si>
    <t>ชาย</t>
  </si>
  <si>
    <t>หญิง</t>
  </si>
  <si>
    <t>จำนวน</t>
  </si>
  <si>
    <t>ยอดรวม</t>
  </si>
  <si>
    <t>ร้อยละ</t>
  </si>
  <si>
    <t xml:space="preserve">หมายเหตุ : อื่นๆ หมายถึง การทำเหมืองแร่เหมืองหิน การไฟฟ้าก๊าซและไอน้ำ การจัดหาน้ำบำบัดน้ำเสีย ข้อมูลข่าวสารและการสื่อสาร </t>
  </si>
  <si>
    <t>1. ภาคเกษตรกรรม</t>
  </si>
  <si>
    <t xml:space="preserve">    1.1 เกษตรกรรม การป่าไม้และการประมง</t>
  </si>
  <si>
    <t>2. นอกภาคเกษตรกรรม</t>
  </si>
  <si>
    <t xml:space="preserve">    2.1 การผลิต</t>
  </si>
  <si>
    <t xml:space="preserve">    2.2 การก่อสร้าง</t>
  </si>
  <si>
    <t xml:space="preserve">    2.5 กิจกรรมโรงแรมและอาหาร</t>
  </si>
  <si>
    <t xml:space="preserve">    2.4 การขนส่ง สถานที่เก็บสินค้า และการคมนาคม</t>
  </si>
  <si>
    <t>ตารางที่ 4  จำนวนและร้อยละของผู้มีงานทำ จำแนกตามอุตสาหกรรมและเพศ จังหวัดหนองบัวลำภู พ.ศ. 2565</t>
  </si>
  <si>
    <t>ที่มา: การสำรวจภาวะการทำงานของประชากร พ.ศ.2565 สำนักงานสถิติจังหวัดหนองบัวลำภู สำนักงานสถิติแห่งชาติ</t>
  </si>
  <si>
    <t xml:space="preserve">    2.3 การขายส่ง การขายปลีก ฯ</t>
  </si>
  <si>
    <t xml:space="preserve">    2.6 กิจการทางการเงินและการประกันภัย</t>
  </si>
  <si>
    <t xml:space="preserve">    2.7 การบริหารราชการและการป้องกันประเทศ</t>
  </si>
  <si>
    <t xml:space="preserve">    2.8 การศึกษา</t>
  </si>
  <si>
    <t xml:space="preserve">    2.9 สุขภาพและสังคมสงเคราะห์</t>
  </si>
  <si>
    <t xml:space="preserve">    2.10 ศิลปะความบันเทิง นันทนาการ</t>
  </si>
  <si>
    <t xml:space="preserve">    2.11 กิจกรรมอื่น ๆ </t>
  </si>
  <si>
    <t xml:space="preserve">             กิจกรรมอสังหาริมทรัพย์ กิจกรรมทางวิชาชีพและเทคนิค การบริหารและการสนับสนุน กิจกรรมบริการด้านอื่นๆ </t>
  </si>
  <si>
    <t xml:space="preserve">             และลูกจ้างในครัวเรือนส่วนบุคคล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</si>
</sst>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0.0"/>
  </numFmts>
  <fonts count="9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6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3"/>
      <name val="TH SarabunPSK"/>
      <family val="2"/>
    </font>
    <font>
      <sz val="11"/>
      <name val="TH SarabunPSK"/>
      <family val="2"/>
    </font>
    <font>
      <sz val="16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49" fontId="8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165" fontId="4" fillId="0" borderId="0" xfId="0" applyNumberFormat="1" applyFont="1" applyAlignment="1">
      <alignment horizontal="right" vertical="center"/>
    </xf>
    <xf numFmtId="165" fontId="4" fillId="0" borderId="3" xfId="0" applyNumberFormat="1" applyFont="1" applyBorder="1" applyAlignment="1">
      <alignment horizontal="right" vertical="center"/>
    </xf>
    <xf numFmtId="0" fontId="4" fillId="0" borderId="3" xfId="0" applyFont="1" applyBorder="1" applyAlignment="1">
      <alignment horizontal="left" vertical="center"/>
    </xf>
    <xf numFmtId="165" fontId="3" fillId="0" borderId="0" xfId="0" applyNumberFormat="1" applyFont="1" applyAlignment="1">
      <alignment horizontal="right" vertical="center"/>
    </xf>
    <xf numFmtId="164" fontId="4" fillId="0" borderId="0" xfId="1" applyNumberFormat="1" applyFont="1" applyAlignment="1">
      <alignment horizontal="right" vertical="center"/>
    </xf>
    <xf numFmtId="164" fontId="3" fillId="0" borderId="0" xfId="1" applyNumberFormat="1" applyFont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164" fontId="4" fillId="0" borderId="0" xfId="0" applyNumberFormat="1" applyFont="1" applyAlignment="1">
      <alignment vertical="center"/>
    </xf>
    <xf numFmtId="165" fontId="5" fillId="0" borderId="0" xfId="0" applyNumberFormat="1" applyFont="1" applyBorder="1" applyAlignment="1">
      <alignment horizontal="right" vertical="center"/>
    </xf>
    <xf numFmtId="0" fontId="5" fillId="0" borderId="0" xfId="0" applyFont="1" applyBorder="1" applyAlignment="1">
      <alignment horizontal="right" vertical="center"/>
    </xf>
    <xf numFmtId="164" fontId="3" fillId="0" borderId="0" xfId="1" applyNumberFormat="1" applyFont="1" applyFill="1" applyAlignment="1">
      <alignment horizontal="right" vertical="center"/>
    </xf>
    <xf numFmtId="0" fontId="6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164" fontId="4" fillId="0" borderId="0" xfId="1" applyNumberFormat="1" applyFont="1" applyFill="1" applyAlignment="1">
      <alignment horizontal="right" vertical="center"/>
    </xf>
    <xf numFmtId="164" fontId="3" fillId="0" borderId="0" xfId="0" applyNumberFormat="1" applyFont="1" applyFill="1" applyAlignment="1">
      <alignment vertical="center"/>
    </xf>
    <xf numFmtId="2" fontId="4" fillId="0" borderId="0" xfId="0" applyNumberFormat="1" applyFont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0"/>
  <sheetViews>
    <sheetView tabSelected="1" topLeftCell="A4" zoomScalePageLayoutView="106" workbookViewId="0">
      <selection activeCell="D25" sqref="D25"/>
    </sheetView>
  </sheetViews>
  <sheetFormatPr defaultColWidth="9" defaultRowHeight="15"/>
  <cols>
    <col min="1" max="1" width="42.85546875" style="5" customWidth="1"/>
    <col min="2" max="4" width="14.28515625" style="5" customWidth="1"/>
    <col min="5" max="5" width="9" style="5"/>
    <col min="6" max="12" width="9" style="15"/>
    <col min="13" max="16384" width="9" style="5"/>
  </cols>
  <sheetData>
    <row r="1" spans="1:8" ht="24" customHeight="1">
      <c r="A1" s="1" t="s">
        <v>15</v>
      </c>
      <c r="B1" s="14"/>
      <c r="C1" s="14"/>
    </row>
    <row r="2" spans="1:8" ht="7.5" customHeight="1">
      <c r="A2" s="4"/>
      <c r="B2" s="14"/>
      <c r="C2" s="14"/>
    </row>
    <row r="3" spans="1:8" ht="22.5" customHeight="1">
      <c r="A3" s="2" t="s">
        <v>0</v>
      </c>
      <c r="B3" s="13" t="s">
        <v>1</v>
      </c>
      <c r="C3" s="13" t="s">
        <v>2</v>
      </c>
      <c r="D3" s="13" t="s">
        <v>3</v>
      </c>
    </row>
    <row r="4" spans="1:8" ht="22.5" customHeight="1">
      <c r="A4" s="2"/>
      <c r="B4" s="27" t="s">
        <v>4</v>
      </c>
      <c r="C4" s="27"/>
      <c r="D4" s="27"/>
    </row>
    <row r="5" spans="1:8" ht="22.5" customHeight="1">
      <c r="A5" s="3" t="s">
        <v>5</v>
      </c>
      <c r="B5" s="12">
        <v>230707.11249999999</v>
      </c>
      <c r="C5" s="12">
        <v>129834.03750000001</v>
      </c>
      <c r="D5" s="12">
        <v>100873.1</v>
      </c>
    </row>
    <row r="6" spans="1:8" ht="22.5" customHeight="1">
      <c r="A6" s="16" t="s">
        <v>8</v>
      </c>
      <c r="B6" s="21">
        <v>120361.77499999999</v>
      </c>
      <c r="C6" s="21">
        <v>76385.577499999999</v>
      </c>
      <c r="D6" s="21">
        <v>43976.202499999999</v>
      </c>
      <c r="E6" s="22"/>
      <c r="F6" s="23"/>
      <c r="G6" s="23"/>
      <c r="H6" s="23"/>
    </row>
    <row r="7" spans="1:8" ht="22.5" customHeight="1">
      <c r="A7" s="17" t="s">
        <v>9</v>
      </c>
      <c r="B7" s="24">
        <v>120361.77499999999</v>
      </c>
      <c r="C7" s="24">
        <v>76385.577499999999</v>
      </c>
      <c r="D7" s="24">
        <v>43976.202499999999</v>
      </c>
      <c r="E7" s="22"/>
      <c r="F7" s="23"/>
      <c r="G7" s="23"/>
      <c r="H7" s="23"/>
    </row>
    <row r="8" spans="1:8" ht="22.5" customHeight="1">
      <c r="A8" s="16" t="s">
        <v>10</v>
      </c>
      <c r="B8" s="25">
        <v>110345.33749999999</v>
      </c>
      <c r="C8" s="25">
        <v>53448.460000000006</v>
      </c>
      <c r="D8" s="25">
        <v>56896.897500000006</v>
      </c>
      <c r="E8" s="22"/>
      <c r="F8" s="23"/>
      <c r="G8" s="23"/>
      <c r="H8" s="23"/>
    </row>
    <row r="9" spans="1:8" ht="22.5" customHeight="1">
      <c r="A9" s="28" t="s">
        <v>11</v>
      </c>
      <c r="B9" s="24">
        <v>20109.55</v>
      </c>
      <c r="C9" s="24">
        <v>7378.7425000000003</v>
      </c>
      <c r="D9" s="24">
        <v>12730.807499999999</v>
      </c>
      <c r="E9" s="22"/>
      <c r="F9" s="23"/>
      <c r="G9" s="23"/>
      <c r="H9" s="23"/>
    </row>
    <row r="10" spans="1:8" ht="22.5" customHeight="1">
      <c r="A10" s="28" t="s">
        <v>12</v>
      </c>
      <c r="B10" s="24">
        <v>8803.5</v>
      </c>
      <c r="C10" s="24">
        <v>8155.43</v>
      </c>
      <c r="D10" s="24">
        <v>648.07249999999999</v>
      </c>
      <c r="E10" s="22"/>
      <c r="F10" s="23"/>
      <c r="G10" s="23"/>
      <c r="H10" s="23"/>
    </row>
    <row r="11" spans="1:8" ht="22.5" customHeight="1">
      <c r="A11" s="28" t="s">
        <v>17</v>
      </c>
      <c r="B11" s="24">
        <v>32062.152499999997</v>
      </c>
      <c r="C11" s="24">
        <v>14588.504999999999</v>
      </c>
      <c r="D11" s="24">
        <v>17473.654999999999</v>
      </c>
      <c r="E11" s="22"/>
      <c r="F11" s="23"/>
      <c r="G11" s="23"/>
      <c r="H11" s="23"/>
    </row>
    <row r="12" spans="1:8" ht="22.5" customHeight="1">
      <c r="A12" s="28" t="s">
        <v>14</v>
      </c>
      <c r="B12" s="24">
        <v>1912.8775000000001</v>
      </c>
      <c r="C12" s="24">
        <v>1796.4675000000002</v>
      </c>
      <c r="D12" s="24">
        <v>116.41</v>
      </c>
      <c r="E12" s="22"/>
      <c r="F12" s="23"/>
      <c r="G12" s="23"/>
      <c r="H12" s="23"/>
    </row>
    <row r="13" spans="1:8" ht="22.5" customHeight="1">
      <c r="A13" s="28" t="s">
        <v>13</v>
      </c>
      <c r="B13" s="24">
        <v>9501.317500000001</v>
      </c>
      <c r="C13" s="24">
        <v>2264.8549999999996</v>
      </c>
      <c r="D13" s="24">
        <v>7236.4600000000009</v>
      </c>
      <c r="E13" s="22"/>
      <c r="F13" s="23"/>
      <c r="G13" s="23"/>
      <c r="H13" s="23"/>
    </row>
    <row r="14" spans="1:8" ht="22.5" customHeight="1">
      <c r="A14" s="28" t="s">
        <v>18</v>
      </c>
      <c r="B14" s="24">
        <v>880.35500000000002</v>
      </c>
      <c r="C14" s="24">
        <v>494.495</v>
      </c>
      <c r="D14" s="24">
        <v>385.86</v>
      </c>
      <c r="E14" s="22"/>
      <c r="F14" s="23"/>
      <c r="G14" s="23"/>
      <c r="H14" s="23"/>
    </row>
    <row r="15" spans="1:8" ht="22.5" customHeight="1">
      <c r="A15" s="28" t="s">
        <v>19</v>
      </c>
      <c r="B15" s="24">
        <v>11894.207499999999</v>
      </c>
      <c r="C15" s="24">
        <v>6912.6799999999994</v>
      </c>
      <c r="D15" s="24">
        <v>4981.5300000000007</v>
      </c>
      <c r="E15" s="22"/>
      <c r="F15" s="23"/>
      <c r="G15" s="23"/>
      <c r="H15" s="23"/>
    </row>
    <row r="16" spans="1:8" ht="22.5" customHeight="1">
      <c r="A16" s="28" t="s">
        <v>20</v>
      </c>
      <c r="B16" s="24">
        <v>7068.31</v>
      </c>
      <c r="C16" s="24">
        <v>2284.7649999999999</v>
      </c>
      <c r="D16" s="24">
        <v>4783.5474999999997</v>
      </c>
      <c r="E16" s="22"/>
      <c r="F16" s="23"/>
      <c r="G16" s="23"/>
      <c r="H16" s="23"/>
    </row>
    <row r="17" spans="1:8" ht="22.5" customHeight="1">
      <c r="A17" s="28" t="s">
        <v>21</v>
      </c>
      <c r="B17" s="24">
        <v>3955.8575000000001</v>
      </c>
      <c r="C17" s="24">
        <v>889.0825000000001</v>
      </c>
      <c r="D17" s="24">
        <v>3066.7725</v>
      </c>
      <c r="E17" s="22"/>
      <c r="F17" s="23"/>
      <c r="G17" s="23"/>
      <c r="H17" s="23"/>
    </row>
    <row r="18" spans="1:8" ht="22.5" customHeight="1">
      <c r="A18" s="28" t="s">
        <v>22</v>
      </c>
      <c r="B18" s="24">
        <v>917.95249999999999</v>
      </c>
      <c r="C18" s="24">
        <v>550</v>
      </c>
      <c r="D18" s="24">
        <v>367.95500000000004</v>
      </c>
      <c r="E18" s="22"/>
      <c r="F18" s="23"/>
      <c r="G18" s="23"/>
      <c r="H18" s="23"/>
    </row>
    <row r="19" spans="1:8" ht="22.5" customHeight="1">
      <c r="A19" s="28" t="s">
        <v>23</v>
      </c>
      <c r="B19" s="11">
        <v>13239.2575</v>
      </c>
      <c r="C19" s="11">
        <v>8133.4375</v>
      </c>
      <c r="D19" s="18">
        <v>5105.8274999999994</v>
      </c>
    </row>
    <row r="20" spans="1:8" ht="22.5" customHeight="1">
      <c r="A20" s="3"/>
      <c r="B20" s="27" t="s">
        <v>6</v>
      </c>
      <c r="C20" s="27"/>
      <c r="D20" s="27"/>
    </row>
    <row r="21" spans="1:8" ht="22.5" customHeight="1">
      <c r="A21" s="3" t="s">
        <v>5</v>
      </c>
      <c r="B21" s="10">
        <f>SUM(B22,B24)</f>
        <v>100</v>
      </c>
      <c r="C21" s="10">
        <f t="shared" ref="C21:D21" si="0">SUM(C22,C24)</f>
        <v>100</v>
      </c>
      <c r="D21" s="10">
        <f t="shared" si="0"/>
        <v>100</v>
      </c>
    </row>
    <row r="22" spans="1:8" ht="22.5" customHeight="1">
      <c r="A22" s="16" t="s">
        <v>8</v>
      </c>
      <c r="B22" s="10">
        <f>SUM(B23)</f>
        <v>52.170812462489643</v>
      </c>
      <c r="C22" s="10">
        <f t="shared" ref="C22:D22" si="1">SUM(C23)</f>
        <v>58.833245095686095</v>
      </c>
      <c r="D22" s="10">
        <f t="shared" si="1"/>
        <v>43.595569581979731</v>
      </c>
    </row>
    <row r="23" spans="1:8" ht="22.5" customHeight="1">
      <c r="A23" s="17" t="s">
        <v>9</v>
      </c>
      <c r="B23" s="7">
        <f>(B7*100)/$B$5</f>
        <v>52.170812462489643</v>
      </c>
      <c r="C23" s="7">
        <f>(C7*100)/$C$5</f>
        <v>58.833245095686095</v>
      </c>
      <c r="D23" s="7">
        <f>(D7*100)/$D$5</f>
        <v>43.595569581979731</v>
      </c>
    </row>
    <row r="24" spans="1:8" ht="22.5" customHeight="1">
      <c r="A24" s="16" t="s">
        <v>10</v>
      </c>
      <c r="B24" s="10">
        <f>SUM(B25:B35)</f>
        <v>47.829187537510357</v>
      </c>
      <c r="C24" s="10">
        <f t="shared" ref="C24:D24" si="2">SUM(C25:C35)</f>
        <v>41.166754904313905</v>
      </c>
      <c r="D24" s="10">
        <f t="shared" si="2"/>
        <v>56.404430418020262</v>
      </c>
    </row>
    <row r="25" spans="1:8" ht="22.5" customHeight="1">
      <c r="A25" s="28" t="s">
        <v>11</v>
      </c>
      <c r="B25" s="7">
        <f t="shared" ref="B25:B35" si="3">(B9*100)/$B$5</f>
        <v>8.7164846294021388</v>
      </c>
      <c r="C25" s="7">
        <f t="shared" ref="C25:C35" si="4">(C9*100)/$C$5</f>
        <v>5.6832111533156313</v>
      </c>
      <c r="D25" s="7">
        <f t="shared" ref="D25:D35" si="5">(D9*100)/$D$5</f>
        <v>12.620616893899363</v>
      </c>
    </row>
    <row r="26" spans="1:8" ht="22.5" customHeight="1">
      <c r="A26" s="28" t="s">
        <v>12</v>
      </c>
      <c r="B26" s="7">
        <f t="shared" si="3"/>
        <v>3.8158771546325867</v>
      </c>
      <c r="C26" s="7">
        <f t="shared" si="4"/>
        <v>6.2814267791679814</v>
      </c>
      <c r="D26" s="7">
        <f t="shared" si="5"/>
        <v>0.6424631542006739</v>
      </c>
    </row>
    <row r="27" spans="1:8" ht="22.5" customHeight="1">
      <c r="A27" s="28" t="s">
        <v>17</v>
      </c>
      <c r="B27" s="7">
        <f t="shared" si="3"/>
        <v>13.897340291145118</v>
      </c>
      <c r="C27" s="7">
        <f t="shared" si="4"/>
        <v>11.236271536267983</v>
      </c>
      <c r="D27" s="7">
        <f t="shared" si="5"/>
        <v>17.322413011992293</v>
      </c>
      <c r="H27" s="26"/>
    </row>
    <row r="28" spans="1:8" ht="22.5" customHeight="1">
      <c r="A28" s="28" t="s">
        <v>14</v>
      </c>
      <c r="B28" s="7">
        <f t="shared" si="3"/>
        <v>0.82913676967804806</v>
      </c>
      <c r="C28" s="7">
        <f t="shared" si="4"/>
        <v>1.3836645109338144</v>
      </c>
      <c r="D28" s="7">
        <f t="shared" si="5"/>
        <v>0.11540242145824803</v>
      </c>
    </row>
    <row r="29" spans="1:8" ht="22.5" customHeight="1">
      <c r="A29" s="28" t="s">
        <v>13</v>
      </c>
      <c r="B29" s="7">
        <f t="shared" si="3"/>
        <v>4.1183461563197374</v>
      </c>
      <c r="C29" s="7">
        <f t="shared" si="4"/>
        <v>1.7444231448167045</v>
      </c>
      <c r="D29" s="7">
        <f t="shared" si="5"/>
        <v>7.1738253310347364</v>
      </c>
    </row>
    <row r="30" spans="1:8" ht="22.5" customHeight="1">
      <c r="A30" s="28" t="s">
        <v>18</v>
      </c>
      <c r="B30" s="7">
        <f t="shared" si="3"/>
        <v>0.38158988271330391</v>
      </c>
      <c r="C30" s="7">
        <f t="shared" si="4"/>
        <v>0.38086699722328204</v>
      </c>
      <c r="D30" s="7">
        <f t="shared" si="5"/>
        <v>0.38252021599415503</v>
      </c>
    </row>
    <row r="31" spans="1:8" ht="22.5" customHeight="1">
      <c r="A31" s="28" t="s">
        <v>19</v>
      </c>
      <c r="B31" s="7">
        <f t="shared" si="3"/>
        <v>5.1555443484647654</v>
      </c>
      <c r="C31" s="7">
        <f t="shared" si="4"/>
        <v>5.3242432671016635</v>
      </c>
      <c r="D31" s="7">
        <f t="shared" si="5"/>
        <v>4.9384127185543027</v>
      </c>
    </row>
    <row r="32" spans="1:8" ht="22.5" customHeight="1">
      <c r="A32" s="28" t="s">
        <v>20</v>
      </c>
      <c r="B32" s="7">
        <f t="shared" si="3"/>
        <v>3.0637590334368214</v>
      </c>
      <c r="C32" s="7">
        <f t="shared" si="4"/>
        <v>1.7597581065750958</v>
      </c>
      <c r="D32" s="7">
        <f t="shared" si="5"/>
        <v>4.7421438421144977</v>
      </c>
    </row>
    <row r="33" spans="1:4" ht="22.5" customHeight="1">
      <c r="A33" s="28" t="s">
        <v>21</v>
      </c>
      <c r="B33" s="7">
        <f t="shared" si="3"/>
        <v>1.7146664691579461</v>
      </c>
      <c r="C33" s="7">
        <f t="shared" si="4"/>
        <v>0.68478383413132327</v>
      </c>
      <c r="D33" s="7">
        <f t="shared" si="5"/>
        <v>3.0402282670008156</v>
      </c>
    </row>
    <row r="34" spans="1:4" ht="22.5" customHeight="1">
      <c r="A34" s="28" t="s">
        <v>22</v>
      </c>
      <c r="B34" s="7">
        <f t="shared" si="3"/>
        <v>0.39788651942839431</v>
      </c>
      <c r="C34" s="7">
        <f t="shared" si="4"/>
        <v>0.42361772813234738</v>
      </c>
      <c r="D34" s="7">
        <f t="shared" si="5"/>
        <v>0.36477019145837697</v>
      </c>
    </row>
    <row r="35" spans="1:4" ht="22.5" customHeight="1">
      <c r="A35" s="9" t="s">
        <v>23</v>
      </c>
      <c r="B35" s="8">
        <f t="shared" si="3"/>
        <v>5.7385562831314969</v>
      </c>
      <c r="C35" s="8">
        <f t="shared" si="4"/>
        <v>6.2644878466480716</v>
      </c>
      <c r="D35" s="8">
        <f t="shared" si="5"/>
        <v>5.0616343703127979</v>
      </c>
    </row>
    <row r="36" spans="1:4" ht="20.25" customHeight="1">
      <c r="A36" s="6" t="s">
        <v>7</v>
      </c>
      <c r="B36" s="19"/>
      <c r="C36" s="20"/>
      <c r="D36" s="19"/>
    </row>
    <row r="37" spans="1:4" ht="20.25" customHeight="1">
      <c r="A37" s="6" t="s">
        <v>24</v>
      </c>
      <c r="B37" s="6"/>
      <c r="C37" s="6"/>
      <c r="D37" s="6"/>
    </row>
    <row r="38" spans="1:4" ht="20.25" customHeight="1">
      <c r="A38" s="6" t="s">
        <v>25</v>
      </c>
    </row>
    <row r="39" spans="1:4" ht="20.25" customHeight="1">
      <c r="A39" s="6" t="s">
        <v>16</v>
      </c>
    </row>
    <row r="40" spans="1:4" ht="17.25">
      <c r="A40" s="6"/>
    </row>
  </sheetData>
  <mergeCells count="2">
    <mergeCell ref="B4:D4"/>
    <mergeCell ref="B20:D20"/>
  </mergeCells>
  <pageMargins left="0.98425196850393704" right="0.78740157480314965" top="0.78740157480314965" bottom="0.19685039370078741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T-4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Lenovo</cp:lastModifiedBy>
  <cp:lastPrinted>2016-05-11T07:26:35Z</cp:lastPrinted>
  <dcterms:created xsi:type="dcterms:W3CDTF">2013-01-09T03:26:14Z</dcterms:created>
  <dcterms:modified xsi:type="dcterms:W3CDTF">2023-02-13T12:25:05Z</dcterms:modified>
</cp:coreProperties>
</file>