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3\"/>
    </mc:Choice>
  </mc:AlternateContent>
  <xr:revisionPtr revIDLastSave="0" documentId="13_ncr:1_{80BD1E2B-47BE-43AA-BC6D-23594532A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C28" i="1"/>
  <c r="D28" i="1"/>
  <c r="B29" i="1"/>
  <c r="C29" i="1"/>
  <c r="D29" i="1"/>
  <c r="B30" i="1"/>
  <c r="C30" i="1"/>
  <c r="B31" i="1"/>
  <c r="C31" i="1"/>
  <c r="D31" i="1"/>
  <c r="B32" i="1"/>
  <c r="C32" i="1"/>
  <c r="D32" i="1"/>
  <c r="B33" i="1"/>
  <c r="C33" i="1"/>
  <c r="D33" i="1"/>
  <c r="B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D8" i="1"/>
  <c r="C8" i="1"/>
  <c r="B8" i="1"/>
  <c r="D6" i="1"/>
  <c r="C6" i="1"/>
  <c r="B6" i="1"/>
  <c r="D5" i="1"/>
  <c r="C5" i="1"/>
  <c r="B5" i="1"/>
  <c r="B24" i="1" l="1"/>
  <c r="C24" i="1"/>
  <c r="D25" i="1"/>
  <c r="D27" i="1"/>
  <c r="C27" i="1"/>
  <c r="C25" i="1"/>
  <c r="B25" i="1"/>
  <c r="B27" i="1"/>
  <c r="D24" i="1"/>
  <c r="C26" i="1" l="1"/>
  <c r="C23" i="1" s="1"/>
  <c r="B26" i="1"/>
  <c r="B23" i="1" s="1"/>
  <c r="D26" i="1"/>
  <c r="D23" i="1" s="1"/>
</calcChain>
</file>

<file path=xl/sharedStrings.xml><?xml version="1.0" encoding="utf-8"?>
<sst xmlns="http://schemas.openxmlformats.org/spreadsheetml/2006/main" count="50" uniqueCount="30">
  <si>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</si>
  <si>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</si>
  <si>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</si>
  <si>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</si>
  <si>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</si>
  <si>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</si>
  <si>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</si>
  <si>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>1. ภาคเกษตรกรรม</t>
  </si>
  <si>
    <t xml:space="preserve">    1.1 เกษตรกรรม การป่าไม้และการประมง</t>
  </si>
  <si>
    <t>2. นอกภาคเกษตรกรรม</t>
  </si>
  <si>
    <t xml:space="preserve">    2.1 การผลิต</t>
  </si>
  <si>
    <t xml:space="preserve">    2.2 การก่อสร้าง</t>
  </si>
  <si>
    <t xml:space="preserve">    2.3 การขายส่ง-การขายปลีก</t>
  </si>
  <si>
    <t xml:space="preserve">    2.5 กิจกรรมโรงแรมและอาหาร</t>
  </si>
  <si>
    <t>จังหวัดหนองบัวลำภู</t>
  </si>
  <si>
    <t>ตารางที่ 4  จำนวนและร้อยละของผู้มีงานทำ จำแนกตามอุตสาหกรรมและเพศ ไตรมาส 3 พ.ศ. 2565</t>
  </si>
  <si>
    <t>ที่มา: การสำรวจภาวะการทำงานของประชากร ไตรมาส 3 พ.ศ.2565 สำนักงานสถิติจังหวัดหนองบัวลำภู สำนักงานสถิติแห่งชาติ</t>
  </si>
  <si>
    <t>-</t>
  </si>
  <si>
    <t xml:space="preserve">หมายเหตุ : อื่นๆ หมายถึง การทำเหมืองแร่เหมืองหิน การจัดหาน้ำ 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</si>
  <si>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</t>
  </si>
  <si>
    <t xml:space="preserve">             การบริหารและการสนับสนุน กิจกรรมบริการด้านอื่นๆ กิจกรรมการจ้างงานในครัวเรือนส่วนบุคคล</t>
  </si>
  <si>
    <t xml:space="preserve">    2.4 การขนส่ง สถานที่เก็บสินค้า และการคมนาคม</t>
  </si>
  <si>
    <t xml:space="preserve">    2.6 กิจการทางการเงินและการประกันภัย</t>
  </si>
  <si>
    <t xml:space="preserve">    2.7 กิจกรรมทางวิชาชีพและเทคนิค</t>
  </si>
  <si>
    <t xml:space="preserve">    2.8 การบริหารและการสนับสนุน</t>
  </si>
  <si>
    <t xml:space="preserve">    2.9 การบริหารราชการและป้องกันประเทศ</t>
  </si>
  <si>
    <t xml:space="preserve">    2.10 การศึกษา</t>
  </si>
  <si>
    <t xml:space="preserve">    2.11 กิจกรรมด้านสุขภาพและสังคมสงเคราะห์</t>
  </si>
  <si>
    <t xml:space="preserve">    2.12 ศิลปะ ความบันเทิง และนันทนาการ</t>
  </si>
  <si>
    <t xml:space="preserve">    2.13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</si>
</sst>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3" fontId="6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166" fontId="9" fillId="0" borderId="0" xfId="1" applyNumberFormat="1" applyFont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6" fontId="8" fillId="0" borderId="0" xfId="0" applyNumberFormat="1" applyFont="1" applyAlignment="1">
      <alignment vertical="center"/>
    </xf>
    <xf numFmtId="166" fontId="9" fillId="0" borderId="3" xfId="1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16" zoomScalePageLayoutView="106" workbookViewId="0">
      <selection activeCell="F30" sqref="F30"/>
    </sheetView>
  </sheetViews>
  <sheetFormatPr defaultColWidth="9" defaultRowHeight="15"/>
  <cols>
    <col min="1" max="1" width="40.42578125" style="2" customWidth="1"/>
    <col min="2" max="3" width="13.42578125" style="16" customWidth="1"/>
    <col min="4" max="4" width="12.7109375" style="16" customWidth="1"/>
    <col min="5" max="16384" width="9" style="2"/>
  </cols>
  <sheetData>
    <row r="1" spans="1:12" ht="24" customHeight="1">
      <c r="A1" s="1" t="s">
        <v>15</v>
      </c>
      <c r="B1" s="15"/>
      <c r="C1" s="15"/>
    </row>
    <row r="2" spans="1:12" ht="24" customHeight="1">
      <c r="A2" s="13" t="s">
        <v>14</v>
      </c>
      <c r="B2" s="15"/>
      <c r="C2" s="15"/>
    </row>
    <row r="3" spans="1:12" ht="24" customHeight="1">
      <c r="A3" s="3" t="s">
        <v>0</v>
      </c>
      <c r="B3" s="17" t="s">
        <v>1</v>
      </c>
      <c r="C3" s="17" t="s">
        <v>2</v>
      </c>
      <c r="D3" s="17" t="s">
        <v>3</v>
      </c>
    </row>
    <row r="4" spans="1:12" ht="24" customHeight="1">
      <c r="A4" s="3"/>
      <c r="B4" s="18" t="s">
        <v>4</v>
      </c>
      <c r="C4" s="18"/>
      <c r="D4" s="18"/>
    </row>
    <row r="5" spans="1:12" ht="24" customHeight="1">
      <c r="A5" s="7" t="s">
        <v>5</v>
      </c>
      <c r="B5" s="22">
        <f>SUM(B6,B8)</f>
        <v>236018.24</v>
      </c>
      <c r="C5" s="22">
        <f>SUM(C6,C8)</f>
        <v>132797.94</v>
      </c>
      <c r="D5" s="22">
        <f>SUM(D6,D8)</f>
        <v>103220.29000000001</v>
      </c>
      <c r="J5" s="14"/>
      <c r="K5" s="14"/>
      <c r="L5" s="14"/>
    </row>
    <row r="6" spans="1:12" ht="24" customHeight="1">
      <c r="A6" s="8" t="s">
        <v>7</v>
      </c>
      <c r="B6" s="22">
        <f>SUM(B7)</f>
        <v>130767.52</v>
      </c>
      <c r="C6" s="22">
        <f>SUM(C7)</f>
        <v>82936.84</v>
      </c>
      <c r="D6" s="22">
        <f>SUM(D7)</f>
        <v>47830.69</v>
      </c>
      <c r="J6" s="14"/>
      <c r="K6" s="14"/>
      <c r="L6" s="14"/>
    </row>
    <row r="7" spans="1:12" ht="24" customHeight="1">
      <c r="A7" s="9" t="s">
        <v>8</v>
      </c>
      <c r="B7" s="23">
        <v>130767.52</v>
      </c>
      <c r="C7" s="23">
        <v>82936.84</v>
      </c>
      <c r="D7" s="23">
        <v>47830.69</v>
      </c>
      <c r="J7" s="14"/>
      <c r="K7" s="14"/>
      <c r="L7" s="14"/>
    </row>
    <row r="8" spans="1:12" ht="24" customHeight="1">
      <c r="A8" s="8" t="s">
        <v>9</v>
      </c>
      <c r="B8" s="24">
        <f>SUM(B9:B21)</f>
        <v>105250.72</v>
      </c>
      <c r="C8" s="24">
        <f t="shared" ref="C8:D8" si="0">SUM(C9:C21)</f>
        <v>49861.100000000006</v>
      </c>
      <c r="D8" s="24">
        <f t="shared" si="0"/>
        <v>55389.599999999999</v>
      </c>
      <c r="J8" s="14"/>
      <c r="K8" s="14"/>
      <c r="L8" s="14"/>
    </row>
    <row r="9" spans="1:12" ht="24" customHeight="1">
      <c r="A9" s="9" t="s">
        <v>10</v>
      </c>
      <c r="B9" s="23">
        <v>21503.040000000001</v>
      </c>
      <c r="C9" s="23">
        <v>7265.41</v>
      </c>
      <c r="D9" s="23">
        <v>14237.63</v>
      </c>
      <c r="J9" s="14"/>
      <c r="K9" s="14"/>
      <c r="L9" s="14"/>
    </row>
    <row r="10" spans="1:12" ht="24" customHeight="1">
      <c r="A10" s="9" t="s">
        <v>11</v>
      </c>
      <c r="B10" s="23">
        <v>8639.61</v>
      </c>
      <c r="C10" s="23">
        <v>7799.66</v>
      </c>
      <c r="D10" s="23">
        <v>839.95</v>
      </c>
      <c r="J10" s="14"/>
      <c r="K10" s="14"/>
      <c r="L10" s="14"/>
    </row>
    <row r="11" spans="1:12" ht="24" customHeight="1">
      <c r="A11" s="9" t="s">
        <v>12</v>
      </c>
      <c r="B11" s="23">
        <v>27728.09</v>
      </c>
      <c r="C11" s="23">
        <v>11188.14</v>
      </c>
      <c r="D11" s="23">
        <v>16539.95</v>
      </c>
      <c r="J11" s="14"/>
      <c r="K11" s="14"/>
      <c r="L11" s="14"/>
    </row>
    <row r="12" spans="1:12" ht="24" customHeight="1">
      <c r="A12" s="9" t="s">
        <v>21</v>
      </c>
      <c r="B12" s="23">
        <v>2793.78</v>
      </c>
      <c r="C12" s="23">
        <v>2793.78</v>
      </c>
      <c r="D12" s="25" t="s">
        <v>17</v>
      </c>
      <c r="J12" s="14"/>
      <c r="K12" s="14"/>
      <c r="L12" s="14"/>
    </row>
    <row r="13" spans="1:12" ht="24" customHeight="1">
      <c r="A13" s="9" t="s">
        <v>13</v>
      </c>
      <c r="B13" s="23">
        <v>7758.3</v>
      </c>
      <c r="C13" s="23">
        <v>2216.33</v>
      </c>
      <c r="D13" s="23">
        <v>5541.96</v>
      </c>
      <c r="J13" s="14"/>
      <c r="K13" s="14"/>
      <c r="L13" s="14"/>
    </row>
    <row r="14" spans="1:12" ht="24" customHeight="1">
      <c r="A14" s="9" t="s">
        <v>22</v>
      </c>
      <c r="B14" s="23">
        <v>709.67</v>
      </c>
      <c r="C14" s="23">
        <v>169.33</v>
      </c>
      <c r="D14" s="23">
        <v>540.34</v>
      </c>
      <c r="J14" s="14"/>
      <c r="K14" s="14"/>
      <c r="L14" s="14"/>
    </row>
    <row r="15" spans="1:12" ht="24" customHeight="1">
      <c r="A15" s="9" t="s">
        <v>23</v>
      </c>
      <c r="B15" s="23">
        <v>531.65</v>
      </c>
      <c r="C15" s="23">
        <v>213.79</v>
      </c>
      <c r="D15" s="23">
        <v>317.86</v>
      </c>
      <c r="J15" s="14"/>
      <c r="K15" s="14"/>
      <c r="L15" s="14"/>
    </row>
    <row r="16" spans="1:12" ht="24" customHeight="1">
      <c r="A16" s="9" t="s">
        <v>24</v>
      </c>
      <c r="B16" s="23">
        <v>544</v>
      </c>
      <c r="C16" s="25" t="s">
        <v>17</v>
      </c>
      <c r="D16" s="23">
        <v>544</v>
      </c>
      <c r="J16" s="14"/>
      <c r="K16" s="14"/>
      <c r="L16" s="14"/>
    </row>
    <row r="17" spans="1:12" ht="24" customHeight="1">
      <c r="A17" s="9" t="s">
        <v>25</v>
      </c>
      <c r="B17" s="23">
        <v>11284.77</v>
      </c>
      <c r="C17" s="23">
        <v>7538.12</v>
      </c>
      <c r="D17" s="23">
        <v>3746.65</v>
      </c>
      <c r="J17" s="14"/>
      <c r="K17" s="14"/>
      <c r="L17" s="14"/>
    </row>
    <row r="18" spans="1:12" ht="24" customHeight="1">
      <c r="A18" s="9" t="s">
        <v>26</v>
      </c>
      <c r="B18" s="23">
        <v>7844.27</v>
      </c>
      <c r="C18" s="23">
        <v>2542.2600000000002</v>
      </c>
      <c r="D18" s="23">
        <v>5302.01</v>
      </c>
      <c r="J18" s="14"/>
      <c r="K18" s="14"/>
      <c r="L18" s="14"/>
    </row>
    <row r="19" spans="1:12" ht="24" customHeight="1">
      <c r="A19" s="9" t="s">
        <v>27</v>
      </c>
      <c r="B19" s="23">
        <v>3396.37</v>
      </c>
      <c r="C19" s="23">
        <v>510.48</v>
      </c>
      <c r="D19" s="23">
        <v>2885.89</v>
      </c>
      <c r="J19" s="14"/>
      <c r="K19" s="14"/>
      <c r="L19" s="14"/>
    </row>
    <row r="20" spans="1:12" ht="24" customHeight="1">
      <c r="A20" s="9" t="s">
        <v>28</v>
      </c>
      <c r="B20" s="23">
        <v>1053.77</v>
      </c>
      <c r="C20" s="23">
        <v>708.64</v>
      </c>
      <c r="D20" s="23">
        <v>345.12</v>
      </c>
      <c r="J20" s="14"/>
      <c r="K20" s="14"/>
      <c r="L20" s="14"/>
    </row>
    <row r="21" spans="1:12" ht="24" customHeight="1">
      <c r="A21" s="9" t="s">
        <v>29</v>
      </c>
      <c r="B21" s="23">
        <v>11463.4</v>
      </c>
      <c r="C21" s="23">
        <v>6915.16</v>
      </c>
      <c r="D21" s="23">
        <v>4548.24</v>
      </c>
      <c r="J21" s="14"/>
      <c r="K21" s="14"/>
      <c r="L21" s="14"/>
    </row>
    <row r="22" spans="1:12" ht="19.5">
      <c r="A22" s="4"/>
      <c r="B22" s="18" t="s">
        <v>6</v>
      </c>
      <c r="C22" s="18"/>
      <c r="D22" s="18"/>
      <c r="J22" s="14"/>
      <c r="K22" s="14"/>
      <c r="L22" s="14"/>
    </row>
    <row r="23" spans="1:12" ht="19.5">
      <c r="A23" s="7" t="s">
        <v>5</v>
      </c>
      <c r="B23" s="26">
        <f>SUM(B24,B26)</f>
        <v>100.00000000000001</v>
      </c>
      <c r="C23" s="26">
        <f t="shared" ref="C23" si="1">SUM(C24,C26)</f>
        <v>100</v>
      </c>
      <c r="D23" s="26">
        <f>SUM(D24,D26)</f>
        <v>100</v>
      </c>
      <c r="J23" s="14"/>
      <c r="K23" s="14"/>
      <c r="L23" s="14"/>
    </row>
    <row r="24" spans="1:12" ht="19.5">
      <c r="A24" s="10" t="s">
        <v>7</v>
      </c>
      <c r="B24" s="26">
        <f>(B6*100)/$B$5</f>
        <v>55.405683899685044</v>
      </c>
      <c r="C24" s="26">
        <f>(C6*100)/$C$5</f>
        <v>62.453408539319206</v>
      </c>
      <c r="D24" s="26">
        <f>(D6*100)/$D$5</f>
        <v>46.338457293619307</v>
      </c>
      <c r="J24" s="14"/>
      <c r="K24" s="14"/>
      <c r="L24" s="14"/>
    </row>
    <row r="25" spans="1:12" ht="19.5">
      <c r="A25" s="11" t="s">
        <v>8</v>
      </c>
      <c r="B25" s="25">
        <f>(B7*100)/$B$5</f>
        <v>55.405683899685044</v>
      </c>
      <c r="C25" s="25">
        <f>(C7*100)/$C$5</f>
        <v>62.453408539319206</v>
      </c>
      <c r="D25" s="25">
        <f>(D7*100)/$D$5</f>
        <v>46.338457293619307</v>
      </c>
      <c r="J25" s="14"/>
      <c r="K25" s="14"/>
      <c r="L25" s="14"/>
    </row>
    <row r="26" spans="1:12" ht="19.5">
      <c r="A26" s="10" t="s">
        <v>9</v>
      </c>
      <c r="B26" s="27">
        <f>SUM(B27:B39)</f>
        <v>44.59431610031497</v>
      </c>
      <c r="C26" s="27">
        <f t="shared" ref="C26:D26" si="2">SUM(C27:C39)</f>
        <v>37.546591460680787</v>
      </c>
      <c r="D26" s="27">
        <f t="shared" si="2"/>
        <v>53.661542706380686</v>
      </c>
      <c r="J26" s="14"/>
      <c r="K26" s="14"/>
      <c r="L26" s="14"/>
    </row>
    <row r="27" spans="1:12" ht="19.5">
      <c r="A27" s="9" t="s">
        <v>10</v>
      </c>
      <c r="B27" s="25">
        <f>(B9*100)/$B$5</f>
        <v>9.1107534739687921</v>
      </c>
      <c r="C27" s="25">
        <f>(C9*100)/$C$5</f>
        <v>5.4710261318812625</v>
      </c>
      <c r="D27" s="25">
        <f>(D9*100)/$D$5</f>
        <v>13.793441192618234</v>
      </c>
      <c r="J27" s="14"/>
      <c r="K27" s="14"/>
      <c r="L27" s="14"/>
    </row>
    <row r="28" spans="1:12" ht="19.5">
      <c r="A28" s="9" t="s">
        <v>11</v>
      </c>
      <c r="B28" s="25">
        <f t="shared" ref="B28:B39" si="3">(B10*100)/$B$5</f>
        <v>3.6605687763793173</v>
      </c>
      <c r="C28" s="25">
        <f t="shared" ref="C28:C39" si="4">(C10*100)/$C$5</f>
        <v>5.8733290591706471</v>
      </c>
      <c r="D28" s="25">
        <f t="shared" ref="D28:D39" si="5">(D10*100)/$D$5</f>
        <v>0.81374504954403826</v>
      </c>
      <c r="J28" s="14"/>
      <c r="K28" s="14"/>
      <c r="L28" s="14"/>
    </row>
    <row r="29" spans="1:12" ht="19.5">
      <c r="A29" s="9" t="s">
        <v>12</v>
      </c>
      <c r="B29" s="25">
        <f t="shared" si="3"/>
        <v>11.748282675101722</v>
      </c>
      <c r="C29" s="25">
        <f t="shared" si="4"/>
        <v>8.4249349048637345</v>
      </c>
      <c r="D29" s="25">
        <f t="shared" si="5"/>
        <v>16.023932891488677</v>
      </c>
      <c r="J29" s="14"/>
      <c r="K29" s="14"/>
      <c r="L29" s="14"/>
    </row>
    <row r="30" spans="1:12" ht="19.5">
      <c r="A30" s="9" t="s">
        <v>21</v>
      </c>
      <c r="B30" s="25">
        <f t="shared" si="3"/>
        <v>1.1837135977287179</v>
      </c>
      <c r="C30" s="25">
        <f t="shared" si="4"/>
        <v>2.1037826339776053</v>
      </c>
      <c r="D30" s="25" t="s">
        <v>17</v>
      </c>
      <c r="J30" s="14"/>
      <c r="K30" s="14"/>
      <c r="L30" s="14"/>
    </row>
    <row r="31" spans="1:12" ht="19.5">
      <c r="A31" s="9" t="s">
        <v>13</v>
      </c>
      <c r="B31" s="25">
        <f t="shared" si="3"/>
        <v>3.2871611956770801</v>
      </c>
      <c r="C31" s="25">
        <f t="shared" si="4"/>
        <v>1.6689490815896693</v>
      </c>
      <c r="D31" s="25">
        <f t="shared" si="5"/>
        <v>5.3690606759581856</v>
      </c>
    </row>
    <row r="32" spans="1:12" ht="19.5">
      <c r="A32" s="9" t="s">
        <v>22</v>
      </c>
      <c r="B32" s="25">
        <f t="shared" si="3"/>
        <v>0.30068438778291035</v>
      </c>
      <c r="C32" s="25">
        <f t="shared" si="4"/>
        <v>0.1275095080541159</v>
      </c>
      <c r="D32" s="25">
        <f t="shared" si="5"/>
        <v>0.52348235022397238</v>
      </c>
    </row>
    <row r="33" spans="1:4" ht="19.5">
      <c r="A33" s="9" t="s">
        <v>23</v>
      </c>
      <c r="B33" s="25">
        <f t="shared" si="3"/>
        <v>0.22525801395688741</v>
      </c>
      <c r="C33" s="25">
        <f t="shared" si="4"/>
        <v>0.16098894305137565</v>
      </c>
      <c r="D33" s="25">
        <f t="shared" si="5"/>
        <v>0.30794333168410976</v>
      </c>
    </row>
    <row r="34" spans="1:4" ht="19.5">
      <c r="A34" s="9" t="s">
        <v>24</v>
      </c>
      <c r="B34" s="25">
        <f t="shared" si="3"/>
        <v>0.23049066038285856</v>
      </c>
      <c r="C34" s="25" t="s">
        <v>17</v>
      </c>
      <c r="D34" s="25">
        <f t="shared" si="5"/>
        <v>0.52702816471451486</v>
      </c>
    </row>
    <row r="35" spans="1:4" ht="19.5">
      <c r="A35" s="9" t="s">
        <v>25</v>
      </c>
      <c r="B35" s="25">
        <f t="shared" si="3"/>
        <v>4.7813126646482917</v>
      </c>
      <c r="C35" s="25">
        <f t="shared" si="4"/>
        <v>5.6763832330531629</v>
      </c>
      <c r="D35" s="25">
        <f t="shared" si="5"/>
        <v>3.6297611642052154</v>
      </c>
    </row>
    <row r="36" spans="1:4" ht="19.5">
      <c r="A36" s="9" t="s">
        <v>26</v>
      </c>
      <c r="B36" s="25">
        <f t="shared" si="3"/>
        <v>3.3235863465467754</v>
      </c>
      <c r="C36" s="25">
        <f t="shared" si="4"/>
        <v>1.9143821056260362</v>
      </c>
      <c r="D36" s="25">
        <f t="shared" si="5"/>
        <v>5.1365966904375098</v>
      </c>
    </row>
    <row r="37" spans="1:4" ht="19.5">
      <c r="A37" s="9" t="s">
        <v>27</v>
      </c>
      <c r="B37" s="25">
        <f t="shared" si="3"/>
        <v>1.4390286106700907</v>
      </c>
      <c r="C37" s="25">
        <f t="shared" si="4"/>
        <v>0.38440355324788922</v>
      </c>
      <c r="D37" s="25">
        <f t="shared" si="5"/>
        <v>2.7958553497573004</v>
      </c>
    </row>
    <row r="38" spans="1:4" ht="19.5">
      <c r="A38" s="9" t="s">
        <v>28</v>
      </c>
      <c r="B38" s="25">
        <f t="shared" si="3"/>
        <v>0.44647820439640601</v>
      </c>
      <c r="C38" s="25">
        <f t="shared" si="4"/>
        <v>0.53362273541291383</v>
      </c>
      <c r="D38" s="25">
        <f t="shared" si="5"/>
        <v>0.33435286802623781</v>
      </c>
    </row>
    <row r="39" spans="1:4" ht="19.5">
      <c r="A39" s="12" t="s">
        <v>29</v>
      </c>
      <c r="B39" s="28">
        <f t="shared" si="3"/>
        <v>4.8569974930751121</v>
      </c>
      <c r="C39" s="28">
        <f t="shared" si="4"/>
        <v>5.2072795707523776</v>
      </c>
      <c r="D39" s="28">
        <f t="shared" si="5"/>
        <v>4.4063429777226935</v>
      </c>
    </row>
    <row r="40" spans="1:4" ht="17.25">
      <c r="A40" s="5" t="s">
        <v>18</v>
      </c>
      <c r="B40" s="19"/>
      <c r="C40" s="20"/>
      <c r="D40" s="19"/>
    </row>
    <row r="41" spans="1:4" ht="17.25">
      <c r="A41" s="5" t="s">
        <v>19</v>
      </c>
      <c r="B41" s="21"/>
      <c r="C41" s="21"/>
      <c r="D41" s="21"/>
    </row>
    <row r="42" spans="1:4" ht="17.25">
      <c r="A42" s="5" t="s">
        <v>20</v>
      </c>
    </row>
    <row r="43" spans="1:4" ht="17.25">
      <c r="A43" s="5" t="s">
        <v>16</v>
      </c>
    </row>
    <row r="44" spans="1:4" ht="17.25">
      <c r="A44" s="6"/>
    </row>
  </sheetData>
  <mergeCells count="2">
    <mergeCell ref="B4:D4"/>
    <mergeCell ref="B22:D22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2022-10-31T09:28:05Z</cp:lastPrinted>
  <dcterms:created xsi:type="dcterms:W3CDTF">2013-01-09T03:26:14Z</dcterms:created>
  <dcterms:modified xsi:type="dcterms:W3CDTF">2022-11-01T08:44:33Z</dcterms:modified>
</cp:coreProperties>
</file>