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4\"/>
    </mc:Choice>
  </mc:AlternateContent>
  <xr:revisionPtr revIDLastSave="0" documentId="13_ncr:1_{F9EB98C0-7B14-4FD1-8288-62B7650B9D6C}" xr6:coauthVersionLast="47" xr6:coauthVersionMax="47" xr10:uidLastSave="{00000000-0000-0000-0000-000000000000}"/>
  <bookViews>
    <workbookView xWindow="1950" yWindow="615" windowWidth="11565" windowHeight="15585" xr2:uid="{00000000-000D-0000-FFFF-FFFF00000000}"/>
  </bookViews>
  <sheets>
    <sheet name="T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C8" i="1"/>
  <c r="D8" i="1"/>
  <c r="B8" i="1"/>
  <c r="C6" i="1"/>
  <c r="D6" i="1"/>
  <c r="B6" i="1"/>
  <c r="B5" i="1"/>
  <c r="D5" i="1"/>
  <c r="D33" i="1"/>
  <c r="C5" i="1"/>
  <c r="C30" i="1"/>
  <c r="B29" i="1"/>
  <c r="B30" i="1"/>
  <c r="B31" i="1"/>
  <c r="B32" i="1"/>
  <c r="B33" i="1"/>
  <c r="D29" i="1"/>
  <c r="D31" i="1"/>
  <c r="D30" i="1"/>
  <c r="D38" i="1"/>
  <c r="D43" i="1"/>
  <c r="D47" i="1"/>
  <c r="D39" i="1"/>
  <c r="D36" i="1"/>
  <c r="D41" i="1"/>
  <c r="D45" i="1"/>
  <c r="D44" i="1"/>
  <c r="D49" i="1"/>
  <c r="D42" i="1"/>
  <c r="D48" i="1"/>
  <c r="D37" i="1"/>
  <c r="D46" i="1"/>
  <c r="C29" i="1"/>
  <c r="C32" i="1"/>
  <c r="C33" i="1"/>
  <c r="C31" i="1"/>
  <c r="B28" i="1"/>
  <c r="D28" i="1"/>
  <c r="C28" i="1"/>
</calcChain>
</file>

<file path=xl/sharedStrings.xml><?xml version="1.0" encoding="utf-8"?>
<sst xmlns="http://schemas.openxmlformats.org/spreadsheetml/2006/main" count="63" uniqueCount="34">
  <si>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</si>
  <si>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</si>
  <si>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</si>
  <si>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</si>
  <si>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</si>
  <si>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</si>
  <si>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</si>
  <si>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</si>
  <si>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</si>
  <si>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</si>
  <si>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</si>
  <si>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1. ภาคเกษตรกรรม</t>
  </si>
  <si>
    <t xml:space="preserve">    1.1 เกษตรกรรม การป่าไม้และการประมง</t>
  </si>
  <si>
    <t>2. นอกภาคเกษตรกรรม</t>
  </si>
  <si>
    <t xml:space="preserve">    2.1 การทำเหมืองแร่ และเหมืองหิน</t>
  </si>
  <si>
    <t xml:space="preserve">    2.2 การผลิต</t>
  </si>
  <si>
    <t>ตารางที่ 4  จำนวนและร้อยละของผู้มีงานทำ จำแนกตามอุตสาหกรรมและเพศ จังหวัดหนองบัวลำภู ไตรมาส 4 พ.ศ. 2565</t>
  </si>
  <si>
    <t xml:space="preserve">    2.5 การก่อสร้าง</t>
  </si>
  <si>
    <t xml:space="preserve">    2.6 การขายส่ง การขายปลีก ฯ</t>
  </si>
  <si>
    <t xml:space="preserve">    2.7 การขนส่ง สถานที่เก็บสินค้า และการคมนาคม</t>
  </si>
  <si>
    <t xml:space="preserve">    2.8 กิจกรรมโรงแรมและอาหาร</t>
  </si>
  <si>
    <t xml:space="preserve">    2.9 ข้อมูลข่าวสาร และการสื่อสาร</t>
  </si>
  <si>
    <t xml:space="preserve">    2.10 กิจการทางการเงินและการประกันภัย</t>
  </si>
  <si>
    <t xml:space="preserve">    2.12 การบริหารและการสนับสนุน</t>
  </si>
  <si>
    <t xml:space="preserve">    2.13 การบริหารราชการและการป้องกันประเทศ</t>
  </si>
  <si>
    <t xml:space="preserve">    2.14 การศึกษา</t>
  </si>
  <si>
    <t xml:space="preserve">    2.15 สุขภาพและสังคมสงเคราะห์</t>
  </si>
  <si>
    <t xml:space="preserve">    2.16 ศิลปะความบันเทิง นันทนาการ</t>
  </si>
  <si>
    <t xml:space="preserve">    2.17 กิจกรรมบริการด้านอื่น ๆ </t>
  </si>
  <si>
    <t xml:space="preserve">    2.18 ลูกจ้างในครัวเรือนส่วนบุคคล</t>
  </si>
  <si>
    <t xml:space="preserve">    2.3 การไฟฟ้า ก๊าซ และไอน้ำ</t>
  </si>
  <si>
    <t xml:space="preserve">    2.4 การจัดหาน้ำ บำบัดน้ำเสีย</t>
  </si>
  <si>
    <t xml:space="preserve">    2.11 กิจกรรมทางวิชาชีพและเทคนิค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</si>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</sst>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6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37" zoomScalePageLayoutView="106" workbookViewId="0">
      <selection activeCell="A55" sqref="A55"/>
    </sheetView>
  </sheetViews>
  <sheetFormatPr defaultColWidth="9" defaultRowHeight="15"/>
  <cols>
    <col min="1" max="1" width="49.28515625" style="14" customWidth="1"/>
    <col min="2" max="3" width="13.42578125" style="14" customWidth="1"/>
    <col min="4" max="4" width="12.7109375" style="14" customWidth="1"/>
    <col min="5" max="5" width="2.85546875" style="14" customWidth="1"/>
    <col min="6" max="6" width="5" style="15" customWidth="1"/>
    <col min="7" max="7" width="9" style="15"/>
    <col min="8" max="9" width="12.7109375" style="15" bestFit="1" customWidth="1"/>
    <col min="10" max="10" width="9.140625" style="15" bestFit="1" customWidth="1"/>
    <col min="11" max="12" width="9" style="15"/>
    <col min="13" max="16384" width="9" style="14"/>
  </cols>
  <sheetData>
    <row r="1" spans="1:12" ht="24" customHeight="1">
      <c r="A1" s="1" t="s">
        <v>16</v>
      </c>
      <c r="B1" s="3"/>
      <c r="C1" s="3"/>
    </row>
    <row r="2" spans="1:12" s="3" customFormat="1" ht="7.5" customHeight="1">
      <c r="A2" s="2"/>
    </row>
    <row r="3" spans="1:12" s="18" customFormat="1" ht="18.75">
      <c r="A3" s="6" t="s">
        <v>0</v>
      </c>
      <c r="B3" s="16" t="s">
        <v>1</v>
      </c>
      <c r="C3" s="16" t="s">
        <v>2</v>
      </c>
      <c r="D3" s="16" t="s">
        <v>3</v>
      </c>
      <c r="E3" s="7"/>
      <c r="F3" s="17"/>
      <c r="G3" s="17"/>
      <c r="H3" s="17"/>
      <c r="I3" s="17"/>
      <c r="J3" s="17"/>
      <c r="K3" s="17"/>
      <c r="L3" s="17"/>
    </row>
    <row r="4" spans="1:12" s="18" customFormat="1" ht="18.75">
      <c r="A4" s="6"/>
      <c r="B4" s="27" t="s">
        <v>4</v>
      </c>
      <c r="C4" s="27"/>
      <c r="D4" s="27"/>
      <c r="F4" s="17"/>
      <c r="G4" s="17"/>
      <c r="H4" s="17"/>
      <c r="I4" s="17"/>
      <c r="J4" s="17"/>
      <c r="K4" s="17"/>
      <c r="L4" s="17"/>
    </row>
    <row r="5" spans="1:12" s="18" customFormat="1" ht="18.75">
      <c r="A5" s="11" t="s">
        <v>5</v>
      </c>
      <c r="B5" s="19">
        <f>SUM(B6,B8)</f>
        <v>241525.8</v>
      </c>
      <c r="C5" s="19">
        <f>SUM(C6,C8)</f>
        <v>132411.73000000001</v>
      </c>
      <c r="D5" s="19">
        <f>SUM(D6,D8)</f>
        <v>109114.13</v>
      </c>
      <c r="F5" s="17"/>
      <c r="G5" s="17"/>
      <c r="H5" s="17"/>
      <c r="I5" s="17"/>
      <c r="J5" s="17"/>
      <c r="K5" s="17"/>
      <c r="L5" s="17"/>
    </row>
    <row r="6" spans="1:12" s="18" customFormat="1" ht="18.75">
      <c r="A6" s="8" t="s">
        <v>11</v>
      </c>
      <c r="B6" s="19">
        <f>SUM(B7)</f>
        <v>132156.41</v>
      </c>
      <c r="C6" s="19">
        <f>SUM(C7)</f>
        <v>82475.66</v>
      </c>
      <c r="D6" s="19">
        <f>SUM(D7)</f>
        <v>49680.75</v>
      </c>
      <c r="F6" s="17"/>
      <c r="G6" s="17"/>
      <c r="H6" s="17"/>
      <c r="I6" s="17"/>
      <c r="J6" s="17"/>
      <c r="K6" s="17"/>
      <c r="L6" s="17"/>
    </row>
    <row r="7" spans="1:12" s="18" customFormat="1" ht="18.75">
      <c r="A7" s="9" t="s">
        <v>12</v>
      </c>
      <c r="B7" s="20">
        <v>132156.41</v>
      </c>
      <c r="C7" s="20">
        <v>82475.66</v>
      </c>
      <c r="D7" s="20">
        <v>49680.75</v>
      </c>
      <c r="F7" s="17"/>
      <c r="G7" s="17"/>
      <c r="H7" s="17"/>
      <c r="I7" s="17"/>
      <c r="J7" s="17"/>
      <c r="K7" s="17"/>
      <c r="L7" s="17"/>
    </row>
    <row r="8" spans="1:12" s="18" customFormat="1" ht="18.75">
      <c r="A8" s="8" t="s">
        <v>13</v>
      </c>
      <c r="B8" s="21">
        <f>SUM(B9:B26)</f>
        <v>109369.39</v>
      </c>
      <c r="C8" s="21">
        <f>SUM(C9:C26)</f>
        <v>49936.070000000014</v>
      </c>
      <c r="D8" s="21">
        <f>SUM(D9:D26)</f>
        <v>59433.380000000005</v>
      </c>
      <c r="F8" s="17"/>
      <c r="G8" s="17"/>
      <c r="H8" s="17"/>
      <c r="I8" s="17"/>
      <c r="J8" s="17"/>
      <c r="K8" s="17"/>
      <c r="L8" s="17"/>
    </row>
    <row r="9" spans="1:12" s="18" customFormat="1" ht="18.75">
      <c r="A9" s="9" t="s">
        <v>14</v>
      </c>
      <c r="B9" s="20">
        <v>725.51</v>
      </c>
      <c r="C9" s="20">
        <v>725.51</v>
      </c>
      <c r="D9" s="23" t="s">
        <v>10</v>
      </c>
      <c r="F9" s="17"/>
      <c r="G9" s="17"/>
      <c r="H9" s="17"/>
      <c r="I9" s="17"/>
      <c r="J9" s="17"/>
      <c r="K9" s="17"/>
      <c r="L9" s="17"/>
    </row>
    <row r="10" spans="1:12" s="18" customFormat="1" ht="18.75">
      <c r="A10" s="9" t="s">
        <v>15</v>
      </c>
      <c r="B10" s="20">
        <v>21165.35</v>
      </c>
      <c r="C10" s="20">
        <v>7127.76</v>
      </c>
      <c r="D10" s="20">
        <v>14037.59</v>
      </c>
      <c r="F10" s="17"/>
      <c r="G10" s="17"/>
      <c r="H10" s="17"/>
      <c r="I10" s="17"/>
      <c r="J10" s="17"/>
      <c r="K10" s="17"/>
      <c r="L10" s="17"/>
    </row>
    <row r="11" spans="1:12" s="18" customFormat="1" ht="18.75">
      <c r="A11" s="9" t="s">
        <v>30</v>
      </c>
      <c r="B11" s="20">
        <v>505.01</v>
      </c>
      <c r="C11" s="20">
        <v>505.01</v>
      </c>
      <c r="D11" s="23" t="s">
        <v>10</v>
      </c>
      <c r="F11" s="17"/>
      <c r="G11" s="17"/>
      <c r="H11" s="17"/>
      <c r="I11" s="17"/>
      <c r="J11" s="17"/>
      <c r="K11" s="17"/>
      <c r="L11" s="17"/>
    </row>
    <row r="12" spans="1:12" s="18" customFormat="1" ht="18.75">
      <c r="A12" s="9" t="s">
        <v>31</v>
      </c>
      <c r="B12" s="20">
        <v>118.59</v>
      </c>
      <c r="C12" s="20">
        <v>118.59</v>
      </c>
      <c r="D12" s="23" t="s">
        <v>10</v>
      </c>
      <c r="F12" s="17"/>
      <c r="G12" s="17"/>
      <c r="H12" s="17"/>
      <c r="I12" s="17"/>
      <c r="J12" s="17"/>
      <c r="K12" s="17"/>
      <c r="L12" s="17"/>
    </row>
    <row r="13" spans="1:12" s="18" customFormat="1" ht="18.75">
      <c r="A13" s="10" t="s">
        <v>17</v>
      </c>
      <c r="B13" s="20">
        <v>6589.15</v>
      </c>
      <c r="C13" s="20">
        <v>6302.02</v>
      </c>
      <c r="D13" s="20">
        <v>287.14</v>
      </c>
      <c r="F13" s="17"/>
      <c r="G13" s="17"/>
      <c r="H13" s="17"/>
      <c r="I13" s="17"/>
      <c r="J13" s="17"/>
      <c r="K13" s="17"/>
      <c r="L13" s="17"/>
    </row>
    <row r="14" spans="1:12" s="18" customFormat="1" ht="18.75">
      <c r="A14" s="9" t="s">
        <v>18</v>
      </c>
      <c r="B14" s="20">
        <v>33110.93</v>
      </c>
      <c r="C14" s="20">
        <v>14636.54</v>
      </c>
      <c r="D14" s="20">
        <v>18474.400000000001</v>
      </c>
      <c r="F14" s="17"/>
      <c r="G14" s="17"/>
      <c r="H14" s="17"/>
      <c r="I14" s="17"/>
      <c r="J14" s="17"/>
      <c r="K14" s="17"/>
      <c r="L14" s="17"/>
    </row>
    <row r="15" spans="1:12" s="18" customFormat="1" ht="18.75">
      <c r="A15" s="9" t="s">
        <v>19</v>
      </c>
      <c r="B15" s="20">
        <v>1411.63</v>
      </c>
      <c r="C15" s="20">
        <v>1142.76</v>
      </c>
      <c r="D15" s="20">
        <v>268.87</v>
      </c>
      <c r="F15" s="17"/>
      <c r="G15" s="17"/>
      <c r="H15" s="17"/>
      <c r="I15" s="17"/>
      <c r="J15" s="17"/>
      <c r="K15" s="17"/>
      <c r="L15" s="17"/>
    </row>
    <row r="16" spans="1:12" s="18" customFormat="1" ht="18.75">
      <c r="A16" s="18" t="s">
        <v>20</v>
      </c>
      <c r="B16" s="20">
        <v>9650.0400000000009</v>
      </c>
      <c r="C16" s="20">
        <v>2277.21</v>
      </c>
      <c r="D16" s="20">
        <v>7372.83</v>
      </c>
      <c r="F16" s="17"/>
      <c r="G16" s="17"/>
      <c r="H16" s="17"/>
      <c r="I16" s="17"/>
      <c r="J16" s="17"/>
      <c r="K16" s="17"/>
      <c r="L16" s="17"/>
    </row>
    <row r="17" spans="1:12" s="18" customFormat="1" ht="18.75">
      <c r="A17" s="18" t="s">
        <v>21</v>
      </c>
      <c r="B17" s="20">
        <v>201.16</v>
      </c>
      <c r="C17" s="20">
        <v>201.16</v>
      </c>
      <c r="D17" s="23" t="s">
        <v>10</v>
      </c>
      <c r="F17" s="17"/>
      <c r="G17" s="17"/>
      <c r="H17" s="17"/>
      <c r="I17" s="17"/>
      <c r="J17" s="17"/>
      <c r="K17" s="17"/>
      <c r="L17" s="17"/>
    </row>
    <row r="18" spans="1:12" s="18" customFormat="1" ht="18.75">
      <c r="A18" s="18" t="s">
        <v>22</v>
      </c>
      <c r="B18" s="20">
        <v>636.87</v>
      </c>
      <c r="C18" s="20">
        <v>584.44000000000005</v>
      </c>
      <c r="D18" s="20">
        <v>52.43</v>
      </c>
      <c r="F18" s="17"/>
      <c r="G18" s="17"/>
      <c r="H18" s="17"/>
      <c r="I18" s="17"/>
      <c r="J18" s="17"/>
      <c r="K18" s="17"/>
      <c r="L18" s="17"/>
    </row>
    <row r="19" spans="1:12" s="18" customFormat="1" ht="18.75">
      <c r="A19" s="18" t="s">
        <v>32</v>
      </c>
      <c r="B19" s="20">
        <v>449.14</v>
      </c>
      <c r="C19" s="20">
        <v>128.44</v>
      </c>
      <c r="D19" s="20">
        <v>320.70999999999998</v>
      </c>
      <c r="F19" s="17"/>
      <c r="G19" s="17"/>
      <c r="H19" s="17"/>
      <c r="I19" s="17"/>
      <c r="J19" s="17"/>
      <c r="K19" s="17"/>
      <c r="L19" s="17"/>
    </row>
    <row r="20" spans="1:12" s="18" customFormat="1" ht="18.75">
      <c r="A20" s="18" t="s">
        <v>23</v>
      </c>
      <c r="B20" s="20">
        <v>352.35</v>
      </c>
      <c r="C20" s="20">
        <v>237.83</v>
      </c>
      <c r="D20" s="20">
        <v>114.53</v>
      </c>
      <c r="F20" s="17"/>
      <c r="G20" s="17"/>
      <c r="H20" s="17"/>
      <c r="I20" s="17"/>
      <c r="J20" s="17"/>
      <c r="K20" s="17"/>
      <c r="L20" s="17"/>
    </row>
    <row r="21" spans="1:12" s="18" customFormat="1" ht="18.75">
      <c r="A21" s="18" t="s">
        <v>24</v>
      </c>
      <c r="B21" s="20">
        <v>10329.959999999999</v>
      </c>
      <c r="C21" s="20">
        <v>5939.87</v>
      </c>
      <c r="D21" s="20">
        <v>4390.1000000000004</v>
      </c>
      <c r="F21" s="17"/>
      <c r="G21" s="17"/>
      <c r="H21" s="17"/>
      <c r="I21" s="17"/>
      <c r="J21" s="17"/>
      <c r="K21" s="17"/>
      <c r="L21" s="17"/>
    </row>
    <row r="22" spans="1:12" s="18" customFormat="1" ht="18.75">
      <c r="A22" s="18" t="s">
        <v>25</v>
      </c>
      <c r="B22" s="20">
        <v>5113.2</v>
      </c>
      <c r="C22" s="20">
        <v>1576.48</v>
      </c>
      <c r="D22" s="20">
        <v>3536.72</v>
      </c>
      <c r="F22" s="17"/>
      <c r="G22" s="17"/>
      <c r="H22" s="17"/>
      <c r="I22" s="17"/>
      <c r="J22" s="17"/>
      <c r="K22" s="17"/>
      <c r="L22" s="17"/>
    </row>
    <row r="23" spans="1:12" s="18" customFormat="1" ht="18.75">
      <c r="A23" s="18" t="s">
        <v>26</v>
      </c>
      <c r="B23" s="20">
        <v>5097.88</v>
      </c>
      <c r="C23" s="20">
        <v>1331.77</v>
      </c>
      <c r="D23" s="20">
        <v>3766.11</v>
      </c>
      <c r="F23" s="17"/>
      <c r="G23" s="17"/>
      <c r="H23" s="17"/>
      <c r="I23" s="17"/>
      <c r="J23" s="17"/>
      <c r="K23" s="17"/>
      <c r="L23" s="17"/>
    </row>
    <row r="24" spans="1:12" s="18" customFormat="1" ht="18.75">
      <c r="A24" s="18" t="s">
        <v>27</v>
      </c>
      <c r="B24" s="20">
        <v>781.5</v>
      </c>
      <c r="C24" s="20">
        <v>225.62</v>
      </c>
      <c r="D24" s="20">
        <v>555.88</v>
      </c>
      <c r="F24" s="17"/>
      <c r="G24" s="17"/>
      <c r="H24" s="17"/>
      <c r="I24" s="17"/>
      <c r="J24" s="17"/>
      <c r="K24" s="17"/>
      <c r="L24" s="17"/>
    </row>
    <row r="25" spans="1:12" s="18" customFormat="1" ht="18.75">
      <c r="A25" s="18" t="s">
        <v>28</v>
      </c>
      <c r="B25" s="20">
        <v>12724.53</v>
      </c>
      <c r="C25" s="20">
        <v>6778.1</v>
      </c>
      <c r="D25" s="20">
        <v>5946.44</v>
      </c>
      <c r="F25" s="17"/>
      <c r="J25" s="17"/>
      <c r="K25" s="17"/>
      <c r="L25" s="17"/>
    </row>
    <row r="26" spans="1:12" s="18" customFormat="1" ht="18.75">
      <c r="A26" s="18" t="s">
        <v>29</v>
      </c>
      <c r="B26" s="20">
        <v>406.59</v>
      </c>
      <c r="C26" s="20">
        <v>96.96</v>
      </c>
      <c r="D26" s="20">
        <v>309.63</v>
      </c>
      <c r="F26" s="17"/>
      <c r="G26" s="17"/>
      <c r="H26" s="17"/>
      <c r="I26" s="17"/>
      <c r="J26" s="17"/>
      <c r="K26" s="17"/>
      <c r="L26" s="17"/>
    </row>
    <row r="27" spans="1:12" s="18" customFormat="1" ht="18.75">
      <c r="A27" s="11"/>
      <c r="B27" s="27" t="s">
        <v>6</v>
      </c>
      <c r="C27" s="27"/>
      <c r="D27" s="27"/>
      <c r="F27" s="17"/>
      <c r="G27" s="17"/>
      <c r="H27" s="17"/>
      <c r="I27" s="17"/>
      <c r="J27" s="17"/>
      <c r="K27" s="17"/>
      <c r="L27" s="17"/>
    </row>
    <row r="28" spans="1:12" s="18" customFormat="1" ht="18.75">
      <c r="A28" s="11" t="s">
        <v>5</v>
      </c>
      <c r="B28" s="22">
        <f>SUM(B29,B31)</f>
        <v>100</v>
      </c>
      <c r="C28" s="22">
        <f>SUM(C29,C31)</f>
        <v>100</v>
      </c>
      <c r="D28" s="22">
        <f>SUM(D29,D31)</f>
        <v>100</v>
      </c>
      <c r="F28" s="17"/>
      <c r="J28" s="17"/>
      <c r="K28" s="17"/>
      <c r="L28" s="17"/>
    </row>
    <row r="29" spans="1:12" s="18" customFormat="1" ht="18.75">
      <c r="A29" s="12" t="s">
        <v>11</v>
      </c>
      <c r="B29" s="22">
        <f>(B6*100)/$B$5</f>
        <v>54.717305563215199</v>
      </c>
      <c r="C29" s="22">
        <f>(C6*100)/$C$5</f>
        <v>62.287276210347827</v>
      </c>
      <c r="D29" s="22">
        <f>(D6*100)/$D$5</f>
        <v>45.530995848108766</v>
      </c>
      <c r="F29" s="17"/>
      <c r="J29" s="17"/>
      <c r="K29" s="17"/>
      <c r="L29" s="17"/>
    </row>
    <row r="30" spans="1:12" s="18" customFormat="1" ht="18.75">
      <c r="A30" s="13" t="s">
        <v>12</v>
      </c>
      <c r="B30" s="23">
        <f>(B7*100)/$B$5</f>
        <v>54.717305563215199</v>
      </c>
      <c r="C30" s="23">
        <f>(C7*100)/$C$5</f>
        <v>62.287276210347827</v>
      </c>
      <c r="D30" s="23">
        <f>(D7*100)/$D$5</f>
        <v>45.530995848108766</v>
      </c>
      <c r="F30" s="17"/>
      <c r="G30" s="17"/>
      <c r="H30" s="17"/>
      <c r="I30" s="17"/>
      <c r="J30" s="17"/>
      <c r="K30" s="17"/>
      <c r="L30" s="17"/>
    </row>
    <row r="31" spans="1:12" s="18" customFormat="1" ht="18.75">
      <c r="A31" s="8" t="s">
        <v>13</v>
      </c>
      <c r="B31" s="22">
        <f>(B8*100)/$B$5</f>
        <v>45.282694436784809</v>
      </c>
      <c r="C31" s="22">
        <f>(C8*100)/$C$5</f>
        <v>37.712723789652181</v>
      </c>
      <c r="D31" s="22">
        <f>(D8*100)/$D$5</f>
        <v>54.469004151891234</v>
      </c>
      <c r="F31" s="17"/>
      <c r="G31" s="17"/>
      <c r="H31" s="17"/>
      <c r="I31" s="17"/>
      <c r="J31" s="17"/>
      <c r="K31" s="17"/>
      <c r="L31" s="17"/>
    </row>
    <row r="32" spans="1:12" s="18" customFormat="1" ht="18.75">
      <c r="A32" s="9" t="s">
        <v>14</v>
      </c>
      <c r="B32" s="23">
        <f>(B9*100)/$B$5</f>
        <v>0.30038612852125945</v>
      </c>
      <c r="C32" s="23">
        <f>(C9*100)/$C$5</f>
        <v>0.54791973490566126</v>
      </c>
      <c r="D32" s="23" t="s">
        <v>10</v>
      </c>
      <c r="F32" s="17"/>
      <c r="G32" s="17"/>
      <c r="H32" s="17"/>
      <c r="I32" s="17"/>
      <c r="J32" s="17"/>
      <c r="K32" s="17"/>
      <c r="L32" s="17"/>
    </row>
    <row r="33" spans="1:12" s="18" customFormat="1" ht="18.75">
      <c r="A33" s="9" t="s">
        <v>15</v>
      </c>
      <c r="B33" s="23">
        <f>(B10*100)/$B$5</f>
        <v>8.763183891741587</v>
      </c>
      <c r="C33" s="23">
        <f>(C10*100)/$C$5</f>
        <v>5.3830276214954669</v>
      </c>
      <c r="D33" s="23">
        <f>(D10*100)/$D$5</f>
        <v>12.865052399721282</v>
      </c>
      <c r="F33" s="17"/>
      <c r="G33" s="17"/>
      <c r="H33" s="17"/>
      <c r="I33" s="17"/>
      <c r="J33" s="17"/>
      <c r="K33" s="17"/>
      <c r="L33" s="17"/>
    </row>
    <row r="34" spans="1:12" s="18" customFormat="1" ht="18.75">
      <c r="A34" s="9" t="s">
        <v>30</v>
      </c>
      <c r="B34" s="23">
        <f t="shared" ref="B34:B49" si="0">(B11*100)/$B$5</f>
        <v>0.20909153390652263</v>
      </c>
      <c r="C34" s="23">
        <f t="shared" ref="C34:C49" si="1">(C11*100)/$C$5</f>
        <v>0.38139370280865598</v>
      </c>
      <c r="D34" s="23" t="s">
        <v>10</v>
      </c>
      <c r="F34" s="17"/>
      <c r="G34" s="17"/>
      <c r="H34" s="17"/>
      <c r="I34" s="17"/>
      <c r="J34" s="17"/>
      <c r="K34" s="17"/>
      <c r="L34" s="17"/>
    </row>
    <row r="35" spans="1:12" s="18" customFormat="1" ht="18.75">
      <c r="A35" s="9" t="s">
        <v>31</v>
      </c>
      <c r="B35" s="23">
        <f t="shared" si="0"/>
        <v>4.9100344559463216E-2</v>
      </c>
      <c r="C35" s="23">
        <f t="shared" si="1"/>
        <v>8.9561551684280538E-2</v>
      </c>
      <c r="D35" s="23" t="s">
        <v>10</v>
      </c>
      <c r="F35" s="17"/>
      <c r="G35" s="17"/>
      <c r="H35" s="17"/>
      <c r="I35" s="17"/>
      <c r="J35" s="17"/>
      <c r="K35" s="17"/>
      <c r="L35" s="17"/>
    </row>
    <row r="36" spans="1:12" s="18" customFormat="1" ht="18.75">
      <c r="A36" s="10" t="s">
        <v>17</v>
      </c>
      <c r="B36" s="23">
        <f t="shared" si="0"/>
        <v>2.7281350480983813</v>
      </c>
      <c r="C36" s="23">
        <f t="shared" si="1"/>
        <v>4.7594121759454389</v>
      </c>
      <c r="D36" s="23">
        <f t="shared" ref="D36:D49" si="2">(D13*100)/$D$5</f>
        <v>0.2631556517932187</v>
      </c>
      <c r="F36" s="17"/>
      <c r="G36" s="17"/>
      <c r="H36" s="17"/>
      <c r="I36" s="17"/>
      <c r="J36" s="17"/>
      <c r="K36" s="17"/>
      <c r="L36" s="17"/>
    </row>
    <row r="37" spans="1:12" s="18" customFormat="1" ht="18.75">
      <c r="A37" s="9" t="s">
        <v>18</v>
      </c>
      <c r="B37" s="23">
        <f t="shared" si="0"/>
        <v>13.709065449736633</v>
      </c>
      <c r="C37" s="23">
        <f t="shared" si="1"/>
        <v>11.053809205574158</v>
      </c>
      <c r="D37" s="23">
        <f t="shared" si="2"/>
        <v>16.931262706305773</v>
      </c>
      <c r="F37" s="17"/>
      <c r="G37" s="17"/>
      <c r="H37" s="17"/>
      <c r="I37" s="17"/>
      <c r="J37" s="17"/>
      <c r="K37" s="17"/>
      <c r="L37" s="17"/>
    </row>
    <row r="38" spans="1:12" s="18" customFormat="1" ht="18.75">
      <c r="A38" s="9" t="s">
        <v>19</v>
      </c>
      <c r="B38" s="23">
        <f t="shared" si="0"/>
        <v>0.58446344034467546</v>
      </c>
      <c r="C38" s="23">
        <f t="shared" si="1"/>
        <v>0.86303532171960895</v>
      </c>
      <c r="D38" s="23">
        <f t="shared" si="2"/>
        <v>0.24641171587951075</v>
      </c>
      <c r="F38" s="17"/>
      <c r="G38" s="17"/>
      <c r="H38" s="17"/>
      <c r="I38" s="17"/>
      <c r="J38" s="17"/>
      <c r="K38" s="17"/>
      <c r="L38" s="17"/>
    </row>
    <row r="39" spans="1:12" s="18" customFormat="1" ht="18.75">
      <c r="A39" s="18" t="s">
        <v>20</v>
      </c>
      <c r="B39" s="23">
        <f t="shared" si="0"/>
        <v>3.9954489334058727</v>
      </c>
      <c r="C39" s="23">
        <f t="shared" si="1"/>
        <v>1.7197947644064464</v>
      </c>
      <c r="D39" s="23">
        <f t="shared" si="2"/>
        <v>6.7569892185365905</v>
      </c>
      <c r="F39" s="17"/>
      <c r="G39" s="17"/>
      <c r="H39" s="17"/>
      <c r="I39" s="17"/>
      <c r="J39" s="17"/>
      <c r="K39" s="17"/>
      <c r="L39" s="17"/>
    </row>
    <row r="40" spans="1:12" s="18" customFormat="1" ht="18.75">
      <c r="A40" s="18" t="s">
        <v>21</v>
      </c>
      <c r="B40" s="23">
        <f t="shared" si="0"/>
        <v>8.3287168492972602E-2</v>
      </c>
      <c r="C40" s="23">
        <f t="shared" si="1"/>
        <v>0.15192007535888247</v>
      </c>
      <c r="D40" s="23" t="s">
        <v>10</v>
      </c>
      <c r="F40" s="17"/>
      <c r="G40" s="17"/>
      <c r="H40" s="17"/>
      <c r="I40" s="17"/>
      <c r="J40" s="17"/>
      <c r="K40" s="17"/>
      <c r="L40" s="17"/>
    </row>
    <row r="41" spans="1:12" s="18" customFormat="1" ht="18.75">
      <c r="A41" s="18" t="s">
        <v>22</v>
      </c>
      <c r="B41" s="23">
        <f t="shared" si="0"/>
        <v>0.26368611552057791</v>
      </c>
      <c r="C41" s="23">
        <f t="shared" si="1"/>
        <v>0.44138083536858858</v>
      </c>
      <c r="D41" s="23">
        <f t="shared" si="2"/>
        <v>4.805060536156041E-2</v>
      </c>
      <c r="F41" s="17"/>
      <c r="G41" s="17"/>
      <c r="H41" s="17"/>
      <c r="I41" s="17"/>
      <c r="J41" s="17"/>
      <c r="K41" s="17"/>
      <c r="L41" s="17"/>
    </row>
    <row r="42" spans="1:12" s="18" customFormat="1" ht="18.75">
      <c r="A42" s="18" t="s">
        <v>32</v>
      </c>
      <c r="B42" s="23">
        <f t="shared" si="0"/>
        <v>0.185959429593029</v>
      </c>
      <c r="C42" s="23">
        <f t="shared" si="1"/>
        <v>9.7000469671380318E-2</v>
      </c>
      <c r="D42" s="23">
        <f t="shared" si="2"/>
        <v>0.29392160300412051</v>
      </c>
      <c r="F42" s="17"/>
      <c r="G42" s="17"/>
      <c r="H42" s="17"/>
      <c r="I42" s="17"/>
      <c r="J42" s="17"/>
      <c r="K42" s="17"/>
      <c r="L42" s="17"/>
    </row>
    <row r="43" spans="1:12" s="18" customFormat="1" ht="18.75">
      <c r="A43" s="18" t="s">
        <v>23</v>
      </c>
      <c r="B43" s="23">
        <f t="shared" si="0"/>
        <v>0.14588503588436516</v>
      </c>
      <c r="C43" s="23">
        <f t="shared" si="1"/>
        <v>0.17961399643369963</v>
      </c>
      <c r="D43" s="23">
        <f t="shared" si="2"/>
        <v>0.10496349097958256</v>
      </c>
      <c r="F43" s="17"/>
      <c r="G43" s="17"/>
      <c r="H43" s="17"/>
      <c r="I43" s="17"/>
      <c r="J43" s="17"/>
      <c r="K43" s="17"/>
      <c r="L43" s="17"/>
    </row>
    <row r="44" spans="1:12" s="18" customFormat="1" ht="18.75">
      <c r="A44" s="18" t="s">
        <v>24</v>
      </c>
      <c r="B44" s="23">
        <f t="shared" si="0"/>
        <v>4.2769592316845655</v>
      </c>
      <c r="C44" s="23">
        <f t="shared" si="1"/>
        <v>4.4859092166532371</v>
      </c>
      <c r="D44" s="23">
        <f t="shared" si="2"/>
        <v>4.0234019187065879</v>
      </c>
      <c r="F44" s="17"/>
      <c r="G44" s="17"/>
      <c r="H44" s="17"/>
      <c r="I44" s="17"/>
      <c r="J44" s="17"/>
      <c r="K44" s="17"/>
      <c r="L44" s="17"/>
    </row>
    <row r="45" spans="1:12" s="18" customFormat="1" ht="18.75">
      <c r="A45" s="18" t="s">
        <v>25</v>
      </c>
      <c r="B45" s="23">
        <f t="shared" si="0"/>
        <v>2.1170409123994207</v>
      </c>
      <c r="C45" s="23">
        <f t="shared" si="1"/>
        <v>1.1905893835840675</v>
      </c>
      <c r="D45" s="23">
        <f t="shared" si="2"/>
        <v>3.2413033948948682</v>
      </c>
      <c r="F45" s="17"/>
      <c r="G45" s="17"/>
      <c r="H45" s="17"/>
      <c r="I45" s="17"/>
      <c r="J45" s="17"/>
      <c r="K45" s="17"/>
      <c r="L45" s="17"/>
    </row>
    <row r="46" spans="1:12" s="18" customFormat="1" ht="18.75">
      <c r="A46" s="18" t="s">
        <v>26</v>
      </c>
      <c r="B46" s="23">
        <f t="shared" si="0"/>
        <v>2.1106979047372993</v>
      </c>
      <c r="C46" s="23">
        <f t="shared" si="1"/>
        <v>1.0057794728609013</v>
      </c>
      <c r="D46" s="23">
        <f t="shared" si="2"/>
        <v>3.4515328124780904</v>
      </c>
      <c r="F46" s="17"/>
      <c r="G46" s="17"/>
      <c r="H46" s="17"/>
      <c r="I46" s="17"/>
      <c r="J46" s="17"/>
      <c r="K46" s="17"/>
      <c r="L46" s="17"/>
    </row>
    <row r="47" spans="1:12" s="18" customFormat="1" ht="18.75">
      <c r="A47" s="18" t="s">
        <v>27</v>
      </c>
      <c r="B47" s="23">
        <f t="shared" si="0"/>
        <v>0.32356791696787673</v>
      </c>
      <c r="C47" s="23">
        <f t="shared" si="1"/>
        <v>0.17039275901009676</v>
      </c>
      <c r="D47" s="23">
        <f t="shared" si="2"/>
        <v>0.50944822636628273</v>
      </c>
      <c r="F47" s="17"/>
      <c r="G47" s="17"/>
      <c r="H47" s="17"/>
      <c r="I47" s="17"/>
      <c r="J47" s="17"/>
      <c r="K47" s="17"/>
      <c r="L47" s="17"/>
    </row>
    <row r="48" spans="1:12" s="18" customFormat="1" ht="18.75">
      <c r="A48" s="18" t="s">
        <v>28</v>
      </c>
      <c r="B48" s="23">
        <f t="shared" si="0"/>
        <v>5.2683936871340453</v>
      </c>
      <c r="C48" s="23">
        <f t="shared" si="1"/>
        <v>5.1189573612549273</v>
      </c>
      <c r="D48" s="23">
        <f t="shared" si="2"/>
        <v>5.4497433100552604</v>
      </c>
      <c r="F48" s="17"/>
      <c r="G48" s="17"/>
      <c r="H48" s="17"/>
      <c r="I48" s="17"/>
      <c r="J48" s="17"/>
      <c r="K48" s="17"/>
      <c r="L48" s="17"/>
    </row>
    <row r="49" spans="1:12" s="18" customFormat="1" ht="18.75">
      <c r="A49" s="18" t="s">
        <v>29</v>
      </c>
      <c r="B49" s="23">
        <f t="shared" si="0"/>
        <v>0.16834226405626232</v>
      </c>
      <c r="C49" s="23">
        <f t="shared" si="1"/>
        <v>7.3226140916669541E-2</v>
      </c>
      <c r="D49" s="23">
        <f t="shared" si="2"/>
        <v>0.28376709780850562</v>
      </c>
      <c r="F49" s="17"/>
      <c r="G49" s="17"/>
      <c r="H49" s="17"/>
      <c r="I49" s="17"/>
      <c r="J49" s="17"/>
      <c r="K49" s="17"/>
      <c r="L49" s="17"/>
    </row>
    <row r="50" spans="1:12" s="3" customFormat="1" ht="7.5" customHeight="1">
      <c r="A50" s="4"/>
      <c r="B50" s="5"/>
      <c r="C50" s="5"/>
      <c r="D50" s="5"/>
      <c r="E50" s="5"/>
    </row>
    <row r="51" spans="1:12" ht="17.25">
      <c r="A51" s="24" t="s">
        <v>7</v>
      </c>
      <c r="B51" s="25"/>
      <c r="C51" s="26"/>
      <c r="D51" s="25"/>
    </row>
    <row r="52" spans="1:12" ht="17.25">
      <c r="A52" s="24" t="s">
        <v>8</v>
      </c>
      <c r="B52" s="24"/>
      <c r="C52" s="24"/>
      <c r="D52" s="24"/>
    </row>
    <row r="53" spans="1:12" ht="17.25">
      <c r="A53" s="24" t="s">
        <v>9</v>
      </c>
    </row>
    <row r="54" spans="1:12" ht="17.25">
      <c r="A54" s="24" t="s">
        <v>33</v>
      </c>
    </row>
    <row r="55" spans="1:12" ht="17.25">
      <c r="A55" s="24"/>
    </row>
  </sheetData>
  <mergeCells count="2">
    <mergeCell ref="B4:D4"/>
    <mergeCell ref="B27:D27"/>
  </mergeCells>
  <pageMargins left="0.4" right="0.27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2022-06-01T04:33:56Z</cp:lastPrinted>
  <dcterms:created xsi:type="dcterms:W3CDTF">2013-01-09T03:26:14Z</dcterms:created>
  <dcterms:modified xsi:type="dcterms:W3CDTF">2023-02-07T07:59:05Z</dcterms:modified>
</cp:coreProperties>
</file>