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สรง 1\"/>
    </mc:Choice>
  </mc:AlternateContent>
  <xr:revisionPtr revIDLastSave="0" documentId="8_{CE9D8FED-7CC8-4491-A6A4-2F0B1CB6D097}" xr6:coauthVersionLast="47" xr6:coauthVersionMax="47" xr10:uidLastSave="{00000000-0000-0000-0000-000000000000}"/>
  <bookViews>
    <workbookView xWindow="-120" yWindow="-120" windowWidth="21840" windowHeight="13020" tabRatio="907" xr2:uid="{00000000-000D-0000-FFFF-FFFF00000000}"/>
  </bookViews>
  <sheets>
    <sheet name="ตารางที่4" sheetId="12" r:id="rId1"/>
  </sheets>
  <definedNames>
    <definedName name="_xlnm.Print_Area" localSheetId="0">ตารางที่4!$A$1:$D$52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2" l="1"/>
  <c r="B26" i="12"/>
  <c r="B25" i="12"/>
  <c r="D5" i="12"/>
  <c r="C5" i="12"/>
  <c r="C41" i="12"/>
  <c r="D41" i="12"/>
  <c r="D30" i="12"/>
  <c r="D34" i="12"/>
  <c r="D33" i="12"/>
  <c r="D36" i="12"/>
  <c r="D32" i="12"/>
  <c r="D42" i="12"/>
  <c r="D46" i="12"/>
  <c r="C38" i="12"/>
  <c r="C49" i="12"/>
  <c r="D49" i="12"/>
  <c r="C48" i="12"/>
  <c r="D48" i="12"/>
  <c r="C47" i="12"/>
  <c r="D47" i="12"/>
  <c r="C46" i="12"/>
  <c r="C45" i="12"/>
  <c r="D45" i="12"/>
  <c r="D44" i="12"/>
  <c r="C43" i="12"/>
  <c r="D43" i="12"/>
  <c r="C40" i="12"/>
  <c r="D40" i="12"/>
  <c r="C39" i="12"/>
  <c r="D38" i="12"/>
  <c r="C37" i="12"/>
  <c r="C36" i="12"/>
  <c r="C35" i="12"/>
  <c r="D35" i="12"/>
  <c r="C34" i="12"/>
  <c r="C33" i="12"/>
  <c r="C32" i="12"/>
  <c r="B23" i="12"/>
  <c r="B22" i="12"/>
  <c r="B5" i="12"/>
  <c r="B30" i="12"/>
  <c r="B41" i="12"/>
  <c r="B37" i="12"/>
  <c r="B43" i="12"/>
  <c r="B42" i="12"/>
  <c r="B47" i="12"/>
  <c r="B46" i="12"/>
  <c r="B39" i="12"/>
  <c r="B38" i="12"/>
  <c r="B35" i="12"/>
  <c r="B34" i="12"/>
  <c r="B31" i="12"/>
  <c r="B49" i="12"/>
  <c r="B45" i="12"/>
  <c r="B33" i="12"/>
  <c r="B48" i="12"/>
  <c r="B44" i="12"/>
  <c r="B40" i="12"/>
  <c r="B36" i="12"/>
  <c r="B32" i="12"/>
</calcChain>
</file>

<file path=xl/sharedStrings.xml><?xml version="1.0" encoding="utf-8"?>
<sst xmlns="http://schemas.openxmlformats.org/spreadsheetml/2006/main" count="62" uniqueCount="33">
  <si>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</si>
  <si>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</si>
  <si>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</si>
  <si>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</si>
  <si>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</si>
  <si>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</si>
  <si>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</si>
  <si>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</si>
  <si>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</si>
  <si>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</si>
  <si>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</si>
  <si>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</si>
  <si>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</si>
  <si>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</si>
  <si>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</si>
  <si>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</si>
  <si>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</si>
  <si>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</si>
  <si>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</si>
  <si>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</si>
  <si>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</si>
  <si>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</si>
  <si>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</si>
  <si>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</si>
  <si>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>15. การบริหารราชการ  การป้องกันประเทศ และการประกันสังคมภาคบังคับ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</si>
  <si>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</si>
  <si>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</si>
  <si>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20. ลูกจ้างในครัวเรือนส่วนบุคคล</t>
  </si>
  <si>
    <t>21. องค์การระหว่างประเทศ</t>
  </si>
  <si>
    <t>22. ไม่ทราบ</t>
  </si>
  <si>
    <t>-</t>
  </si>
  <si>
    <t xml:space="preserve">  </t>
  </si>
  <si>
    <t>ตารางที่ 4   จำนวนและร้อยละของผู้มีงานทำ จำแนกตามอุตสาหกรรม และเพศ ไตรมาสที่ 4/2565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</si>
</sst>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8" formatCode="0.0000"/>
    <numFmt numFmtId="189" formatCode="0.000"/>
    <numFmt numFmtId="190" formatCode="0.0"/>
    <numFmt numFmtId="191" formatCode="_-* #,##0_-;\-* #,##0_-;_-* &quot;-&quot;??_-;_-@_-"/>
    <numFmt numFmtId="192" formatCode="_-* #,##0.0_-;\-* #,##0.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90" fontId="9" fillId="0" borderId="0" xfId="1" applyNumberFormat="1" applyFont="1" applyBorder="1" applyAlignment="1">
      <alignment horizontal="right" vertical="center"/>
    </xf>
    <xf numFmtId="190" fontId="5" fillId="0" borderId="0" xfId="0" applyNumberFormat="1" applyFont="1"/>
    <xf numFmtId="190" fontId="7" fillId="0" borderId="0" xfId="0" applyNumberFormat="1" applyFont="1"/>
    <xf numFmtId="188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7" fillId="0" borderId="1" xfId="0" applyFont="1" applyBorder="1"/>
    <xf numFmtId="0" fontId="4" fillId="0" borderId="1" xfId="0" applyFont="1" applyBorder="1" applyAlignment="1">
      <alignment horizontal="right" indent="1"/>
    </xf>
    <xf numFmtId="190" fontId="5" fillId="0" borderId="0" xfId="0" applyNumberFormat="1" applyFont="1" applyAlignment="1">
      <alignment vertical="center"/>
    </xf>
    <xf numFmtId="189" fontId="6" fillId="0" borderId="0" xfId="0" applyNumberFormat="1" applyFont="1" applyAlignment="1">
      <alignment vertical="center"/>
    </xf>
    <xf numFmtId="190" fontId="9" fillId="0" borderId="0" xfId="1" applyNumberFormat="1" applyFont="1" applyFill="1" applyBorder="1" applyAlignment="1">
      <alignment horizontal="right" vertical="center"/>
    </xf>
    <xf numFmtId="190" fontId="5" fillId="0" borderId="0" xfId="1" applyNumberFormat="1" applyFont="1" applyFill="1" applyAlignment="1">
      <alignment horizontal="right"/>
    </xf>
    <xf numFmtId="189" fontId="7" fillId="0" borderId="1" xfId="0" applyNumberFormat="1" applyFont="1" applyBorder="1"/>
    <xf numFmtId="189" fontId="7" fillId="0" borderId="0" xfId="0" applyNumberFormat="1" applyFont="1"/>
    <xf numFmtId="3" fontId="5" fillId="2" borderId="0" xfId="0" applyNumberFormat="1" applyFont="1" applyFill="1"/>
    <xf numFmtId="3" fontId="6" fillId="2" borderId="0" xfId="0" applyNumberFormat="1" applyFont="1" applyFill="1"/>
    <xf numFmtId="3" fontId="5" fillId="2" borderId="0" xfId="1" applyNumberFormat="1" applyFont="1" applyFill="1" applyAlignment="1">
      <alignment horizontal="right"/>
    </xf>
    <xf numFmtId="191" fontId="5" fillId="2" borderId="0" xfId="1" applyNumberFormat="1" applyFont="1" applyFill="1" applyAlignment="1">
      <alignment horizontal="right"/>
    </xf>
    <xf numFmtId="190" fontId="6" fillId="2" borderId="0" xfId="1" applyNumberFormat="1" applyFont="1" applyFill="1" applyAlignment="1">
      <alignment horizontal="right" vertical="center"/>
    </xf>
    <xf numFmtId="190" fontId="9" fillId="2" borderId="0" xfId="1" applyNumberFormat="1" applyFont="1" applyFill="1" applyBorder="1" applyAlignment="1">
      <alignment horizontal="right" vertical="center"/>
    </xf>
    <xf numFmtId="191" fontId="5" fillId="2" borderId="0" xfId="0" applyNumberFormat="1" applyFont="1" applyFill="1"/>
    <xf numFmtId="191" fontId="11" fillId="2" borderId="0" xfId="1" applyNumberFormat="1" applyFont="1" applyFill="1" applyAlignment="1">
      <alignment horizontal="center"/>
    </xf>
    <xf numFmtId="1" fontId="6" fillId="2" borderId="0" xfId="0" applyNumberFormat="1" applyFont="1" applyFill="1" applyAlignment="1">
      <alignment vertical="center"/>
    </xf>
    <xf numFmtId="188" fontId="6" fillId="2" borderId="0" xfId="0" applyNumberFormat="1" applyFont="1" applyFill="1" applyAlignment="1">
      <alignment vertical="center"/>
    </xf>
    <xf numFmtId="191" fontId="6" fillId="2" borderId="0" xfId="1" applyNumberFormat="1" applyFont="1" applyFill="1" applyAlignment="1">
      <alignment vertical="center"/>
    </xf>
    <xf numFmtId="192" fontId="7" fillId="0" borderId="0" xfId="0" applyNumberFormat="1" applyFont="1"/>
    <xf numFmtId="192" fontId="4" fillId="0" borderId="1" xfId="0" applyNumberFormat="1" applyFont="1" applyBorder="1" applyAlignment="1">
      <alignment horizontal="right" indent="1"/>
    </xf>
    <xf numFmtId="192" fontId="5" fillId="2" borderId="0" xfId="1" applyNumberFormat="1" applyFont="1" applyFill="1" applyAlignment="1">
      <alignment horizontal="right"/>
    </xf>
    <xf numFmtId="192" fontId="6" fillId="2" borderId="0" xfId="1" applyNumberFormat="1" applyFont="1" applyFill="1" applyAlignment="1">
      <alignment horizontal="right" vertical="center"/>
    </xf>
    <xf numFmtId="192" fontId="9" fillId="2" borderId="0" xfId="1" applyNumberFormat="1" applyFont="1" applyFill="1" applyBorder="1" applyAlignment="1">
      <alignment horizontal="right" vertical="center"/>
    </xf>
    <xf numFmtId="192" fontId="9" fillId="0" borderId="0" xfId="1" applyNumberFormat="1" applyFont="1" applyFill="1" applyBorder="1" applyAlignment="1">
      <alignment horizontal="right" vertical="center"/>
    </xf>
    <xf numFmtId="192" fontId="9" fillId="0" borderId="0" xfId="1" applyNumberFormat="1" applyFont="1" applyBorder="1" applyAlignment="1">
      <alignment horizontal="right" vertical="center"/>
    </xf>
    <xf numFmtId="192" fontId="7" fillId="0" borderId="1" xfId="0" applyNumberFormat="1" applyFont="1" applyBorder="1"/>
    <xf numFmtId="192" fontId="5" fillId="2" borderId="0" xfId="1" applyNumberFormat="1" applyFont="1" applyFill="1" applyBorder="1" applyAlignment="1">
      <alignment horizontal="right" vertical="center"/>
    </xf>
    <xf numFmtId="191" fontId="6" fillId="2" borderId="0" xfId="0" applyNumberFormat="1" applyFont="1" applyFill="1"/>
    <xf numFmtId="3" fontId="11" fillId="2" borderId="0" xfId="0" applyNumberFormat="1" applyFont="1" applyFill="1"/>
    <xf numFmtId="49" fontId="5" fillId="2" borderId="0" xfId="1" applyNumberFormat="1" applyFont="1" applyFill="1" applyAlignment="1">
      <alignment horizontal="right"/>
    </xf>
    <xf numFmtId="3" fontId="5" fillId="0" borderId="0" xfId="0" applyNumberFormat="1" applyFont="1"/>
    <xf numFmtId="3" fontId="5" fillId="0" borderId="0" xfId="0" applyNumberFormat="1" applyFont="1" applyAlignment="1">
      <alignment vertical="center"/>
    </xf>
    <xf numFmtId="191" fontId="5" fillId="0" borderId="0" xfId="0" applyNumberFormat="1" applyFont="1"/>
    <xf numFmtId="191" fontId="5" fillId="2" borderId="0" xfId="1" quotePrefix="1" applyNumberFormat="1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>
          <a:extLs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>
          <a:extLst>
            <a:ext uri="{FF2B5EF4-FFF2-40B4-BE49-F238E27FC236}">
              <a16:creationId xmlns:a16="http://schemas.microsoft.com/office/drawing/2014/main" id="{00000000-0008-0000-0300-0000033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3" name="Text 10">
          <a:extLst>
            <a:ext uri="{FF2B5EF4-FFF2-40B4-BE49-F238E27FC236}">
              <a16:creationId xmlns:a16="http://schemas.microsoft.com/office/drawing/2014/main" id="{00000000-0008-0000-0300-000005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5" name="Text 10">
          <a:extLst>
            <a:ext uri="{FF2B5EF4-FFF2-40B4-BE49-F238E27FC236}">
              <a16:creationId xmlns:a16="http://schemas.microsoft.com/office/drawing/2014/main" id="{00000000-0008-0000-0300-000007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9" name="Text 10">
          <a:extLst>
            <a:ext uri="{FF2B5EF4-FFF2-40B4-BE49-F238E27FC236}">
              <a16:creationId xmlns:a16="http://schemas.microsoft.com/office/drawing/2014/main" id="{00000000-0008-0000-0300-00000B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301" name="Text 10">
          <a:extLst>
            <a:ext uri="{FF2B5EF4-FFF2-40B4-BE49-F238E27FC236}">
              <a16:creationId xmlns:a16="http://schemas.microsoft.com/office/drawing/2014/main" id="{00000000-0008-0000-0300-00000D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303" name="Text 10">
          <a:extLst>
            <a:ext uri="{FF2B5EF4-FFF2-40B4-BE49-F238E27FC236}">
              <a16:creationId xmlns:a16="http://schemas.microsoft.com/office/drawing/2014/main" id="{00000000-0008-0000-0300-00000F300000}"/>
            </a:ext>
          </a:extLst>
        </xdr:cNvPr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M54"/>
  <sheetViews>
    <sheetView tabSelected="1" zoomScale="110" zoomScaleNormal="110" zoomScaleSheetLayoutView="130" workbookViewId="0"/>
  </sheetViews>
  <sheetFormatPr defaultColWidth="9.140625" defaultRowHeight="14.25" customHeight="1" x14ac:dyDescent="0.25"/>
  <cols>
    <col min="1" max="1" width="50.7109375" style="5" customWidth="1"/>
    <col min="2" max="3" width="16.7109375" style="5" customWidth="1"/>
    <col min="4" max="4" width="16.7109375" style="35" customWidth="1"/>
    <col min="5" max="5" width="9.85546875" style="5" bestFit="1" customWidth="1"/>
    <col min="6" max="16384" width="9.140625" style="5"/>
  </cols>
  <sheetData>
    <row r="1" spans="1:13" s="6" customFormat="1" ht="26.25" customHeight="1" x14ac:dyDescent="0.35">
      <c r="A1" s="1" t="s">
        <v>32</v>
      </c>
      <c r="B1" s="5"/>
      <c r="C1" s="5"/>
      <c r="D1" s="35"/>
    </row>
    <row r="2" spans="1:13" s="6" customFormat="1" ht="4.5" customHeight="1" x14ac:dyDescent="0.3">
      <c r="A2" s="2"/>
      <c r="B2" s="5"/>
      <c r="C2" s="5"/>
      <c r="D2" s="35"/>
    </row>
    <row r="3" spans="1:13" s="6" customFormat="1" ht="18" customHeight="1" x14ac:dyDescent="0.25">
      <c r="A3" s="53" t="s">
        <v>4</v>
      </c>
      <c r="B3" s="52" t="s">
        <v>25</v>
      </c>
      <c r="C3" s="52"/>
      <c r="D3" s="52"/>
    </row>
    <row r="4" spans="1:13" s="6" customFormat="1" ht="18" customHeight="1" x14ac:dyDescent="0.3">
      <c r="A4" s="54"/>
      <c r="B4" s="17" t="s">
        <v>0</v>
      </c>
      <c r="C4" s="17" t="s">
        <v>1</v>
      </c>
      <c r="D4" s="36" t="s">
        <v>2</v>
      </c>
    </row>
    <row r="5" spans="1:13" s="4" customFormat="1" ht="17.100000000000001" customHeight="1" x14ac:dyDescent="0.25">
      <c r="A5" s="7" t="s">
        <v>3</v>
      </c>
      <c r="B5" s="25">
        <f>C5+D5</f>
        <v>470340</v>
      </c>
      <c r="C5" s="25">
        <f>SUM(C6:C27)</f>
        <v>254629</v>
      </c>
      <c r="D5" s="44">
        <f>SUM(D6:D27)</f>
        <v>215711</v>
      </c>
      <c r="E5" s="14"/>
    </row>
    <row r="6" spans="1:13" s="9" customFormat="1" ht="17.100000000000001" customHeight="1" x14ac:dyDescent="0.25">
      <c r="A6" s="8" t="s">
        <v>11</v>
      </c>
      <c r="B6" s="45">
        <v>116042</v>
      </c>
      <c r="C6" s="26">
        <v>72000</v>
      </c>
      <c r="D6" s="27">
        <v>44042</v>
      </c>
      <c r="E6" s="15"/>
    </row>
    <row r="7" spans="1:13" s="9" customFormat="1" ht="17.100000000000001" customHeight="1" x14ac:dyDescent="0.25">
      <c r="A7" s="10" t="s">
        <v>6</v>
      </c>
      <c r="B7" s="24">
        <v>641</v>
      </c>
      <c r="C7" s="26">
        <v>641</v>
      </c>
      <c r="D7" s="37">
        <v>0</v>
      </c>
      <c r="E7" s="15"/>
    </row>
    <row r="8" spans="1:13" s="9" customFormat="1" ht="17.100000000000001" customHeight="1" x14ac:dyDescent="0.25">
      <c r="A8" s="10" t="s">
        <v>7</v>
      </c>
      <c r="B8" s="24">
        <v>89220</v>
      </c>
      <c r="C8" s="26">
        <v>46176</v>
      </c>
      <c r="D8" s="27">
        <v>43044</v>
      </c>
      <c r="E8" s="15"/>
      <c r="F8" s="48"/>
    </row>
    <row r="9" spans="1:13" s="9" customFormat="1" ht="17.100000000000001" customHeight="1" x14ac:dyDescent="0.25">
      <c r="A9" s="8" t="s">
        <v>21</v>
      </c>
      <c r="B9" s="24">
        <v>3206</v>
      </c>
      <c r="C9" s="26">
        <v>1926</v>
      </c>
      <c r="D9" s="46">
        <v>1280</v>
      </c>
      <c r="E9" s="32"/>
      <c r="F9" s="48"/>
    </row>
    <row r="10" spans="1:13" s="9" customFormat="1" ht="17.100000000000001" customHeight="1" x14ac:dyDescent="0.25">
      <c r="A10" s="8" t="s">
        <v>12</v>
      </c>
      <c r="B10" s="24">
        <v>2882</v>
      </c>
      <c r="C10" s="26">
        <v>2506</v>
      </c>
      <c r="D10" s="27">
        <v>376</v>
      </c>
      <c r="E10" s="33"/>
    </row>
    <row r="11" spans="1:13" s="3" customFormat="1" ht="17.100000000000001" customHeight="1" x14ac:dyDescent="0.25">
      <c r="A11" s="8" t="s">
        <v>5</v>
      </c>
      <c r="B11" s="45">
        <v>33294</v>
      </c>
      <c r="C11" s="26">
        <v>28648</v>
      </c>
      <c r="D11" s="27">
        <v>4646</v>
      </c>
      <c r="E11" s="34"/>
      <c r="I11" s="47"/>
    </row>
    <row r="12" spans="1:13" s="3" customFormat="1" ht="17.100000000000001" customHeight="1" x14ac:dyDescent="0.25">
      <c r="A12" s="10" t="s">
        <v>22</v>
      </c>
      <c r="B12" s="24">
        <v>96779</v>
      </c>
      <c r="C12" s="26">
        <v>49786</v>
      </c>
      <c r="D12" s="27">
        <v>46993</v>
      </c>
      <c r="E12" s="34"/>
    </row>
    <row r="13" spans="1:13" s="3" customFormat="1" ht="17.100000000000001" customHeight="1" x14ac:dyDescent="0.25">
      <c r="A13" s="10" t="s">
        <v>13</v>
      </c>
      <c r="B13" s="24">
        <v>9739</v>
      </c>
      <c r="C13" s="26">
        <v>7440</v>
      </c>
      <c r="D13" s="27">
        <v>2299</v>
      </c>
      <c r="E13" s="34"/>
      <c r="H13" s="47"/>
      <c r="M13" s="47"/>
    </row>
    <row r="14" spans="1:13" s="3" customFormat="1" ht="17.100000000000001" customHeight="1" x14ac:dyDescent="0.25">
      <c r="A14" s="3" t="s">
        <v>23</v>
      </c>
      <c r="B14" s="24">
        <v>43503</v>
      </c>
      <c r="C14" s="26">
        <v>13421</v>
      </c>
      <c r="D14" s="27">
        <v>30082</v>
      </c>
      <c r="E14" s="33"/>
      <c r="H14" s="47"/>
      <c r="M14" s="49"/>
    </row>
    <row r="15" spans="1:13" s="3" customFormat="1" ht="17.100000000000001" customHeight="1" x14ac:dyDescent="0.25">
      <c r="A15" s="3" t="s">
        <v>14</v>
      </c>
      <c r="B15" s="24">
        <v>1021</v>
      </c>
      <c r="C15" s="46"/>
      <c r="D15" s="27">
        <v>1021</v>
      </c>
      <c r="E15" s="33"/>
      <c r="H15" s="49"/>
      <c r="M15" s="47"/>
    </row>
    <row r="16" spans="1:13" s="3" customFormat="1" ht="17.100000000000001" customHeight="1" x14ac:dyDescent="0.25">
      <c r="A16" s="3" t="s">
        <v>8</v>
      </c>
      <c r="B16" s="47">
        <v>5564</v>
      </c>
      <c r="C16" s="26">
        <v>2528</v>
      </c>
      <c r="D16" s="27">
        <v>3036</v>
      </c>
      <c r="E16" s="33"/>
    </row>
    <row r="17" spans="1:10" s="3" customFormat="1" ht="17.100000000000001" customHeight="1" x14ac:dyDescent="0.25">
      <c r="A17" s="3" t="s">
        <v>15</v>
      </c>
      <c r="B17" s="30">
        <v>939</v>
      </c>
      <c r="C17" s="31">
        <v>692</v>
      </c>
      <c r="D17" s="31">
        <v>247</v>
      </c>
      <c r="E17" s="33"/>
      <c r="J17" s="47"/>
    </row>
    <row r="18" spans="1:10" s="3" customFormat="1" ht="17.100000000000001" customHeight="1" x14ac:dyDescent="0.25">
      <c r="A18" s="3" t="s">
        <v>16</v>
      </c>
      <c r="B18" s="24">
        <v>2197</v>
      </c>
      <c r="C18" s="26">
        <v>1159</v>
      </c>
      <c r="D18" s="27">
        <v>1038</v>
      </c>
      <c r="E18" s="33" t="s">
        <v>31</v>
      </c>
    </row>
    <row r="19" spans="1:10" s="3" customFormat="1" ht="17.100000000000001" customHeight="1" x14ac:dyDescent="0.25">
      <c r="A19" s="3" t="s">
        <v>17</v>
      </c>
      <c r="B19" s="24">
        <v>4328</v>
      </c>
      <c r="C19" s="26">
        <v>2420</v>
      </c>
      <c r="D19" s="27">
        <v>1908</v>
      </c>
      <c r="E19" s="33"/>
    </row>
    <row r="20" spans="1:10" s="3" customFormat="1" ht="17.100000000000001" customHeight="1" x14ac:dyDescent="0.25">
      <c r="A20" s="3" t="s">
        <v>24</v>
      </c>
      <c r="B20" s="24">
        <v>18473</v>
      </c>
      <c r="C20" s="26">
        <v>11405</v>
      </c>
      <c r="D20" s="27">
        <v>7068</v>
      </c>
      <c r="E20" s="33"/>
    </row>
    <row r="21" spans="1:10" s="3" customFormat="1" ht="17.100000000000001" customHeight="1" x14ac:dyDescent="0.25">
      <c r="A21" s="3" t="s">
        <v>9</v>
      </c>
      <c r="B21" s="47">
        <v>16239</v>
      </c>
      <c r="C21" s="26">
        <v>4967</v>
      </c>
      <c r="D21" s="27">
        <v>11272</v>
      </c>
      <c r="E21" s="33"/>
    </row>
    <row r="22" spans="1:10" s="3" customFormat="1" ht="17.100000000000001" customHeight="1" x14ac:dyDescent="0.25">
      <c r="A22" s="3" t="s">
        <v>18</v>
      </c>
      <c r="B22" s="47">
        <f t="shared" ref="B22:B26" si="0">C22+D22</f>
        <v>7172</v>
      </c>
      <c r="C22" s="26">
        <v>1022</v>
      </c>
      <c r="D22" s="27">
        <v>6150</v>
      </c>
      <c r="E22" s="33"/>
    </row>
    <row r="23" spans="1:10" s="3" customFormat="1" ht="17.100000000000001" customHeight="1" x14ac:dyDescent="0.25">
      <c r="A23" s="3" t="s">
        <v>19</v>
      </c>
      <c r="B23" s="47">
        <f t="shared" si="0"/>
        <v>4316</v>
      </c>
      <c r="C23" s="26">
        <v>1821</v>
      </c>
      <c r="D23" s="27">
        <v>2495</v>
      </c>
      <c r="E23" s="33"/>
    </row>
    <row r="24" spans="1:10" s="3" customFormat="1" ht="17.100000000000001" customHeight="1" x14ac:dyDescent="0.25">
      <c r="A24" s="3" t="s">
        <v>20</v>
      </c>
      <c r="B24" s="24">
        <f>SUM(C24:D24)</f>
        <v>12927</v>
      </c>
      <c r="C24" s="26">
        <v>5006</v>
      </c>
      <c r="D24" s="27">
        <v>7921</v>
      </c>
      <c r="E24" s="33"/>
    </row>
    <row r="25" spans="1:10" s="3" customFormat="1" ht="17.100000000000001" customHeight="1" x14ac:dyDescent="0.25">
      <c r="A25" s="3" t="s">
        <v>27</v>
      </c>
      <c r="B25" s="24">
        <f t="shared" si="0"/>
        <v>1858</v>
      </c>
      <c r="C25" s="27">
        <v>1065</v>
      </c>
      <c r="D25" s="27">
        <v>793</v>
      </c>
      <c r="E25" s="33"/>
    </row>
    <row r="26" spans="1:10" s="3" customFormat="1" ht="17.100000000000001" customHeight="1" x14ac:dyDescent="0.25">
      <c r="A26" s="3" t="s">
        <v>28</v>
      </c>
      <c r="B26" s="24">
        <f t="shared" si="0"/>
        <v>0</v>
      </c>
      <c r="C26" s="27"/>
      <c r="D26" s="27"/>
      <c r="E26" s="14"/>
    </row>
    <row r="27" spans="1:10" s="3" customFormat="1" ht="17.100000000000001" customHeight="1" x14ac:dyDescent="0.25">
      <c r="A27" s="3" t="s">
        <v>29</v>
      </c>
      <c r="B27" s="27">
        <v>0</v>
      </c>
      <c r="C27" s="27">
        <v>0</v>
      </c>
      <c r="D27" s="27">
        <v>0</v>
      </c>
      <c r="E27" s="14"/>
    </row>
    <row r="28" spans="1:10" s="3" customFormat="1" ht="17.25" customHeight="1" x14ac:dyDescent="0.3">
      <c r="B28" s="51" t="s">
        <v>26</v>
      </c>
      <c r="C28" s="51"/>
      <c r="D28" s="51"/>
    </row>
    <row r="29" spans="1:10" s="4" customFormat="1" ht="17.100000000000001" customHeight="1" x14ac:dyDescent="0.5">
      <c r="A29" s="7" t="s">
        <v>3</v>
      </c>
      <c r="B29" s="28">
        <v>100</v>
      </c>
      <c r="C29" s="28">
        <v>100</v>
      </c>
      <c r="D29" s="38">
        <v>100</v>
      </c>
      <c r="E29" s="19"/>
    </row>
    <row r="30" spans="1:10" s="9" customFormat="1" ht="16.5" customHeight="1" x14ac:dyDescent="0.5">
      <c r="A30" s="8" t="s">
        <v>11</v>
      </c>
      <c r="B30" s="29">
        <f>B6*100/B5</f>
        <v>24.671939448058851</v>
      </c>
      <c r="C30" s="29">
        <v>28.2</v>
      </c>
      <c r="D30" s="43">
        <f>D6*100/D5</f>
        <v>20.417132181483559</v>
      </c>
      <c r="E30" s="20"/>
    </row>
    <row r="31" spans="1:10" s="9" customFormat="1" ht="16.5" customHeight="1" x14ac:dyDescent="0.25">
      <c r="A31" s="10" t="s">
        <v>6</v>
      </c>
      <c r="B31" s="29">
        <f>B7*100/B5</f>
        <v>0.13628439001573331</v>
      </c>
      <c r="C31" s="29">
        <v>0.2</v>
      </c>
      <c r="D31" s="50" t="s">
        <v>30</v>
      </c>
      <c r="E31" s="21"/>
      <c r="F31" s="18"/>
    </row>
    <row r="32" spans="1:10" s="9" customFormat="1" ht="16.5" customHeight="1" x14ac:dyDescent="0.5">
      <c r="A32" s="10" t="s">
        <v>7</v>
      </c>
      <c r="B32" s="29">
        <f>B8*100/B5</f>
        <v>18.96925628268912</v>
      </c>
      <c r="C32" s="29">
        <f>C8*100/C5</f>
        <v>18.134619387422486</v>
      </c>
      <c r="D32" s="43">
        <f>D8*100/D5</f>
        <v>19.95447612778208</v>
      </c>
      <c r="E32" s="20"/>
    </row>
    <row r="33" spans="1:8" s="9" customFormat="1" ht="16.5" customHeight="1" x14ac:dyDescent="0.5">
      <c r="A33" s="8" t="s">
        <v>21</v>
      </c>
      <c r="B33" s="29">
        <f>B9*100/B5</f>
        <v>0.68163456223157715</v>
      </c>
      <c r="C33" s="29">
        <f>C9*100/C5</f>
        <v>0.75639459763027783</v>
      </c>
      <c r="D33" s="43">
        <f>D9*100/D5</f>
        <v>0.59338652178145757</v>
      </c>
      <c r="E33" s="20"/>
    </row>
    <row r="34" spans="1:8" s="9" customFormat="1" ht="16.5" customHeight="1" x14ac:dyDescent="0.25">
      <c r="A34" s="8" t="s">
        <v>12</v>
      </c>
      <c r="B34" s="29">
        <f>B10*100/B5</f>
        <v>0.61274822468852319</v>
      </c>
      <c r="C34" s="29">
        <f>C10*100/C5</f>
        <v>0.9841769790558027</v>
      </c>
      <c r="D34" s="39">
        <f>D10*100/D5</f>
        <v>0.17430729077330318</v>
      </c>
      <c r="E34" s="21"/>
    </row>
    <row r="35" spans="1:8" s="3" customFormat="1" ht="16.5" customHeight="1" x14ac:dyDescent="0.25">
      <c r="A35" s="8" t="s">
        <v>5</v>
      </c>
      <c r="B35" s="29">
        <f>B11*100/B5</f>
        <v>7.0787090190075261</v>
      </c>
      <c r="C35" s="29">
        <f>C11*100/C5</f>
        <v>11.250878729445585</v>
      </c>
      <c r="D35" s="39">
        <f>D11*100/D5</f>
        <v>2.1538076407786342</v>
      </c>
      <c r="E35" s="20"/>
    </row>
    <row r="36" spans="1:8" s="3" customFormat="1" ht="16.5" customHeight="1" x14ac:dyDescent="0.25">
      <c r="A36" s="10" t="s">
        <v>22</v>
      </c>
      <c r="B36" s="29">
        <f>B12*100/B5</f>
        <v>20.576391546540801</v>
      </c>
      <c r="C36" s="29">
        <f>C12*100/C5</f>
        <v>19.552368347674459</v>
      </c>
      <c r="D36" s="39">
        <f>D12*100/D5</f>
        <v>21.785166264121905</v>
      </c>
      <c r="E36" s="20"/>
    </row>
    <row r="37" spans="1:8" s="3" customFormat="1" ht="16.5" customHeight="1" x14ac:dyDescent="0.25">
      <c r="A37" s="10" t="s">
        <v>13</v>
      </c>
      <c r="B37" s="29">
        <f>B13*100/B5</f>
        <v>2.0706297571969214</v>
      </c>
      <c r="C37" s="29">
        <f>C13*100/C5</f>
        <v>2.9218981341481136</v>
      </c>
      <c r="D37" s="39">
        <v>1</v>
      </c>
      <c r="E37" s="20"/>
    </row>
    <row r="38" spans="1:8" s="3" customFormat="1" ht="16.5" customHeight="1" x14ac:dyDescent="0.25">
      <c r="A38" s="3" t="s">
        <v>23</v>
      </c>
      <c r="B38" s="29">
        <f>B14*100/B5</f>
        <v>9.2492664880724575</v>
      </c>
      <c r="C38" s="29">
        <f>C14*100/C5</f>
        <v>5.2708057605378809</v>
      </c>
      <c r="D38" s="39">
        <f>D14*100/D5</f>
        <v>13.945510428304537</v>
      </c>
      <c r="E38" s="20"/>
    </row>
    <row r="39" spans="1:8" s="3" customFormat="1" ht="15.75" x14ac:dyDescent="0.25">
      <c r="A39" s="3" t="s">
        <v>14</v>
      </c>
      <c r="B39" s="29">
        <f>B15*100/B5</f>
        <v>0.21707700812178424</v>
      </c>
      <c r="C39" s="29">
        <f>C15*100/C5</f>
        <v>0</v>
      </c>
      <c r="D39" s="39">
        <v>0.4</v>
      </c>
      <c r="E39" s="20"/>
    </row>
    <row r="40" spans="1:8" s="3" customFormat="1" ht="16.5" customHeight="1" x14ac:dyDescent="0.25">
      <c r="A40" s="3" t="s">
        <v>8</v>
      </c>
      <c r="B40" s="29">
        <f>B16*100/B5</f>
        <v>1.1829740187949143</v>
      </c>
      <c r="C40" s="29">
        <f>C16*100/C5</f>
        <v>0.99281700042021925</v>
      </c>
      <c r="D40" s="39">
        <f>D16*100/D5</f>
        <v>1.4074386563503947</v>
      </c>
      <c r="E40" s="20"/>
    </row>
    <row r="41" spans="1:8" s="3" customFormat="1" ht="16.5" customHeight="1" x14ac:dyDescent="0.25">
      <c r="A41" s="3" t="s">
        <v>15</v>
      </c>
      <c r="B41" s="29">
        <f>B17*100/B5</f>
        <v>0.19964281158311009</v>
      </c>
      <c r="C41" s="29">
        <f t="shared" ref="C41" si="1">C17*100/C5</f>
        <v>0.27176794473528154</v>
      </c>
      <c r="D41" s="39">
        <f>D17*100/D5</f>
        <v>0.11450505537501565</v>
      </c>
      <c r="E41" s="20"/>
      <c r="F41" s="12"/>
      <c r="G41" s="12"/>
      <c r="H41" s="12"/>
    </row>
    <row r="42" spans="1:8" s="3" customFormat="1" ht="16.5" customHeight="1" x14ac:dyDescent="0.25">
      <c r="A42" s="3" t="s">
        <v>16</v>
      </c>
      <c r="B42" s="29">
        <f>B18*100/B5</f>
        <v>0.46710889994472082</v>
      </c>
      <c r="C42" s="29">
        <v>0.4</v>
      </c>
      <c r="D42" s="39">
        <f>D18*100/D5</f>
        <v>0.48119938250715077</v>
      </c>
      <c r="E42" s="21"/>
    </row>
    <row r="43" spans="1:8" s="3" customFormat="1" ht="16.5" customHeight="1" x14ac:dyDescent="0.25">
      <c r="A43" s="3" t="s">
        <v>17</v>
      </c>
      <c r="B43" s="29">
        <f>B19*100/B5</f>
        <v>0.9201853977973381</v>
      </c>
      <c r="C43" s="29">
        <f>C19*100/C5</f>
        <v>0.95040235008581109</v>
      </c>
      <c r="D43" s="39">
        <f>D19*100/D5</f>
        <v>0.88451678403048528</v>
      </c>
      <c r="E43" s="20"/>
    </row>
    <row r="44" spans="1:8" s="3" customFormat="1" ht="16.5" customHeight="1" x14ac:dyDescent="0.25">
      <c r="A44" s="3" t="s">
        <v>24</v>
      </c>
      <c r="B44" s="20">
        <f>B20*100/B5</f>
        <v>3.9275843007186291</v>
      </c>
      <c r="C44" s="20">
        <v>4.4000000000000004</v>
      </c>
      <c r="D44" s="40">
        <f>D20*100/D5</f>
        <v>3.2766061999619862</v>
      </c>
      <c r="E44" s="20"/>
    </row>
    <row r="45" spans="1:8" s="3" customFormat="1" ht="16.5" customHeight="1" x14ac:dyDescent="0.25">
      <c r="A45" s="3" t="s">
        <v>9</v>
      </c>
      <c r="B45" s="20">
        <f>B21*100/B5</f>
        <v>3.4526087511162138</v>
      </c>
      <c r="C45" s="20">
        <f>C21*100/C5</f>
        <v>1.9506811871389356</v>
      </c>
      <c r="D45" s="40">
        <f>D21*100/D5</f>
        <v>5.2255100574379609</v>
      </c>
      <c r="E45" s="20"/>
    </row>
    <row r="46" spans="1:8" s="3" customFormat="1" ht="16.5" customHeight="1" x14ac:dyDescent="0.25">
      <c r="A46" s="3" t="s">
        <v>18</v>
      </c>
      <c r="B46" s="20">
        <f>B22*100/B5</f>
        <v>1.5248543606752563</v>
      </c>
      <c r="C46" s="20">
        <f>C22*100/C5</f>
        <v>0.40136826520152852</v>
      </c>
      <c r="D46" s="40">
        <f>D22*100/D5</f>
        <v>2.851036803871847</v>
      </c>
      <c r="E46" s="20"/>
    </row>
    <row r="47" spans="1:8" s="3" customFormat="1" ht="16.5" customHeight="1" x14ac:dyDescent="0.25">
      <c r="A47" s="3" t="s">
        <v>19</v>
      </c>
      <c r="B47" s="20">
        <f>B23*100/B5</f>
        <v>0.91763405196241021</v>
      </c>
      <c r="C47" s="20">
        <f>C23*100/C5</f>
        <v>0.71515813202738099</v>
      </c>
      <c r="D47" s="40">
        <f>D23*100/D5</f>
        <v>1.1566401342537005</v>
      </c>
      <c r="E47" s="20"/>
    </row>
    <row r="48" spans="1:8" s="3" customFormat="1" ht="16.5" customHeight="1" x14ac:dyDescent="0.25">
      <c r="A48" s="3" t="s">
        <v>20</v>
      </c>
      <c r="B48" s="20">
        <f>B24*100/B5</f>
        <v>2.7484373006761067</v>
      </c>
      <c r="C48" s="20">
        <f>C24*100/C5</f>
        <v>1.9659975886485828</v>
      </c>
      <c r="D48" s="40">
        <f>D24*100/D5</f>
        <v>3.6720426867429108</v>
      </c>
      <c r="E48" s="20"/>
    </row>
    <row r="49" spans="1:5" s="3" customFormat="1" ht="16.5" customHeight="1" x14ac:dyDescent="0.25">
      <c r="A49" s="3" t="s">
        <v>27</v>
      </c>
      <c r="B49" s="11">
        <f>B25*100/B5</f>
        <v>0.39503338010800698</v>
      </c>
      <c r="C49" s="11">
        <f>C25*100/C5</f>
        <v>0.41825557968652433</v>
      </c>
      <c r="D49" s="41">
        <f>D25*100/D5</f>
        <v>0.36762149357241863</v>
      </c>
      <c r="E49" s="11"/>
    </row>
    <row r="50" spans="1:5" s="3" customFormat="1" ht="16.5" customHeight="1" x14ac:dyDescent="0.25">
      <c r="A50" s="3" t="s">
        <v>28</v>
      </c>
      <c r="B50" s="50" t="s">
        <v>30</v>
      </c>
      <c r="C50" s="50" t="s">
        <v>30</v>
      </c>
      <c r="D50" s="50" t="s">
        <v>30</v>
      </c>
      <c r="E50" s="21"/>
    </row>
    <row r="51" spans="1:5" s="3" customFormat="1" ht="16.5" customHeight="1" x14ac:dyDescent="0.25">
      <c r="A51" s="3" t="s">
        <v>29</v>
      </c>
      <c r="B51" s="50" t="s">
        <v>30</v>
      </c>
      <c r="C51" s="50" t="s">
        <v>30</v>
      </c>
      <c r="D51" s="50" t="s">
        <v>30</v>
      </c>
      <c r="E51" s="21"/>
    </row>
    <row r="52" spans="1:5" ht="4.5" customHeight="1" x14ac:dyDescent="0.25">
      <c r="A52" s="16"/>
      <c r="B52" s="22"/>
      <c r="C52" s="22"/>
      <c r="D52" s="42"/>
    </row>
    <row r="53" spans="1:5" ht="14.25" customHeight="1" x14ac:dyDescent="0.25">
      <c r="A53" s="5" t="s">
        <v>10</v>
      </c>
      <c r="B53" s="23"/>
      <c r="C53" s="23"/>
      <c r="E53" s="13"/>
    </row>
    <row r="54" spans="1:5" ht="14.25" customHeight="1" x14ac:dyDescent="0.25">
      <c r="B54" s="23"/>
      <c r="C54" s="23"/>
    </row>
  </sheetData>
  <mergeCells count="3">
    <mergeCell ref="B3:D3"/>
    <mergeCell ref="A3:A4"/>
    <mergeCell ref="B28:D28"/>
  </mergeCells>
  <phoneticPr fontId="2" type="noConversion"/>
  <pageMargins left="0.70866141732283472" right="0.51181102362204722" top="0.78740157480314965" bottom="0" header="0.51181102362204722" footer="0.51181102362204722"/>
  <pageSetup paperSize="9" scale="95" firstPageNumber="10" orientation="portrait" useFirstPageNumber="1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2023-02-23T04:38:36Z</cp:lastPrinted>
  <dcterms:created xsi:type="dcterms:W3CDTF">2000-11-20T04:06:35Z</dcterms:created>
  <dcterms:modified xsi:type="dcterms:W3CDTF">2023-03-01T01:27:51Z</dcterms:modified>
</cp:coreProperties>
</file>