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68EFD5AF-9929-44C6-932F-1228D3A2E6DA}" xr6:coauthVersionLast="47" xr6:coauthVersionMax="47" xr10:uidLastSave="{00000000-0000-0000-0000-000000000000}"/>
  <bookViews>
    <workbookView xWindow="13740" yWindow="225" windowWidth="15705" windowHeight="15030" xr2:uid="{B97BC169-6C51-465B-BB42-96E5702089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0" i="1" l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28" i="1"/>
  <c r="B130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28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04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80" i="1"/>
  <c r="B56" i="1"/>
  <c r="B58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5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1" i="1"/>
  <c r="B16" i="1"/>
  <c r="B17" i="1"/>
  <c r="B18" i="1"/>
  <c r="B19" i="1"/>
  <c r="B20" i="1"/>
  <c r="B21" i="1"/>
  <c r="B22" i="1"/>
  <c r="B23" i="1"/>
  <c r="B24" i="1"/>
  <c r="B25" i="1"/>
  <c r="B26" i="1"/>
  <c r="B7" i="1"/>
  <c r="B8" i="1"/>
  <c r="B9" i="1"/>
  <c r="B10" i="1"/>
  <c r="B11" i="1"/>
  <c r="B12" i="1"/>
  <c r="B13" i="1"/>
  <c r="B14" i="1"/>
  <c r="B15" i="1"/>
  <c r="B6" i="1"/>
  <c r="D148" i="1" l="1"/>
  <c r="D124" i="1"/>
  <c r="B124" i="1"/>
  <c r="B123" i="1"/>
  <c r="B122" i="1"/>
  <c r="B121" i="1"/>
  <c r="B120" i="1"/>
  <c r="B119" i="1"/>
  <c r="B118" i="1"/>
  <c r="B117" i="1"/>
  <c r="B116" i="1"/>
  <c r="B114" i="1"/>
  <c r="B113" i="1"/>
  <c r="B112" i="1"/>
  <c r="B111" i="1"/>
  <c r="B110" i="1"/>
  <c r="B109" i="1"/>
  <c r="B108" i="1"/>
  <c r="B107" i="1"/>
  <c r="B106" i="1"/>
  <c r="B105" i="1"/>
  <c r="B104" i="1"/>
  <c r="B79" i="1" l="1"/>
</calcChain>
</file>

<file path=xl/sharedStrings.xml><?xml version="1.0" encoding="utf-8"?>
<sst xmlns="http://schemas.openxmlformats.org/spreadsheetml/2006/main" count="246" uniqueCount="40">
  <si>
    <t>ตารางที่  4  จำนวน และร้อยละของประชากรอายุ 15 ปีขึ้นไปที่มีงานทำ จำแนกตามอุตสาหกรรม และเพศ จังหวัดบุรีรัมย์</t>
  </si>
  <si>
    <t>อุตสาหกรรม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</si>
  <si>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</si>
  <si>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</si>
  <si>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</si>
  <si>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</si>
  <si>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</si>
  <si>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</si>
  <si>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</si>
  <si>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</si>
  <si>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</si>
  <si>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</si>
  <si>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 xml:space="preserve">7. การขายส่ง การขายปลีก </t>
  </si>
  <si>
    <t xml:space="preserve">8. การขนส่ง สถานที่เก็บสินค้า </t>
  </si>
  <si>
    <t>9.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</si>
  <si>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</si>
  <si>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</si>
  <si>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</si>
  <si>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</si>
  <si>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</si>
  <si>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</si>
  <si>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</si>
  <si>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</si>
  <si>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</si>
  <si>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</si>
  <si>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</si>
  <si>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 xml:space="preserve">20. กิจกรรมการจ้างงานในครัวเรือนส่วนบุคคล 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</si>
  <si>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</si>
  <si>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</si>
  <si>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</si>
  <si>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7. การขายส่ง การขายปลีก การซ่อมแซมยานยนต์  รถจักรยานยนต์</t>
  </si>
  <si>
    <t>9. ที่พักแรมและบริการด้านอาหาร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</si>
  <si>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</si>
  <si>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</si>
  <si>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               พ.ศ. 2565 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</si>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</sst>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683D-8829-464E-83BF-C85E5FD4B6AC}">
  <dimension ref="A1:F149"/>
  <sheetViews>
    <sheetView tabSelected="1" zoomScaleNormal="100" workbookViewId="0">
      <pane ySplit="4" topLeftCell="A140" activePane="bottomLeft" state="frozen"/>
      <selection pane="bottomLeft" activeCell="C127" sqref="C127"/>
    </sheetView>
  </sheetViews>
  <sheetFormatPr defaultRowHeight="15"/>
  <cols>
    <col min="1" max="1" width="59.5703125" customWidth="1"/>
    <col min="2" max="2" width="13.5703125" style="23" customWidth="1"/>
    <col min="3" max="3" width="12.5703125" customWidth="1"/>
    <col min="4" max="6" width="12.85546875" customWidth="1"/>
  </cols>
  <sheetData>
    <row r="1" spans="1:6" ht="21">
      <c r="A1" s="1" t="s">
        <v>0</v>
      </c>
      <c r="B1" s="19"/>
      <c r="C1" s="2"/>
      <c r="D1" s="2"/>
      <c r="E1" s="2"/>
      <c r="F1" s="2"/>
    </row>
    <row r="2" spans="1:6" ht="21">
      <c r="A2" s="1" t="s">
        <v>34</v>
      </c>
      <c r="B2" s="19"/>
      <c r="C2" s="2"/>
      <c r="D2" s="2"/>
      <c r="E2" s="2"/>
      <c r="F2" s="2"/>
    </row>
    <row r="3" spans="1:6" ht="21">
      <c r="A3" s="2"/>
      <c r="B3" s="19"/>
      <c r="C3" s="2"/>
      <c r="D3" s="2"/>
      <c r="E3" s="2"/>
      <c r="F3" s="2"/>
    </row>
    <row r="4" spans="1:6" ht="21">
      <c r="A4" s="3" t="s">
        <v>1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</row>
    <row r="5" spans="1:6" ht="21">
      <c r="A5" s="12"/>
      <c r="B5" s="14" t="s">
        <v>4</v>
      </c>
      <c r="C5" s="14"/>
      <c r="D5" s="14"/>
      <c r="E5" s="14"/>
      <c r="F5" s="14"/>
    </row>
    <row r="6" spans="1:6" ht="21">
      <c r="A6" s="12" t="s">
        <v>5</v>
      </c>
      <c r="B6" s="20">
        <f>(C6+D6+E6+F6)/4</f>
        <v>655974.98749999993</v>
      </c>
      <c r="C6" s="20">
        <v>631827.35</v>
      </c>
      <c r="D6" s="8">
        <v>651487.78</v>
      </c>
      <c r="E6" s="8">
        <v>674715.09</v>
      </c>
      <c r="F6" s="8">
        <v>665869.73</v>
      </c>
    </row>
    <row r="7" spans="1:6" ht="21">
      <c r="A7" s="2" t="s">
        <v>6</v>
      </c>
      <c r="B7" s="20">
        <f t="shared" ref="B7:B28" si="0">(C7+D7+E7+F7)/4</f>
        <v>323309.8175</v>
      </c>
      <c r="C7" s="10">
        <v>300255.19</v>
      </c>
      <c r="D7" s="9">
        <v>300126.75</v>
      </c>
      <c r="E7" s="9">
        <v>340619.3</v>
      </c>
      <c r="F7" s="9">
        <v>352238.03</v>
      </c>
    </row>
    <row r="8" spans="1:6" ht="21">
      <c r="A8" s="2" t="s">
        <v>7</v>
      </c>
      <c r="B8" s="20">
        <f t="shared" si="0"/>
        <v>1819.8899999999999</v>
      </c>
      <c r="C8" s="10">
        <v>3774.3</v>
      </c>
      <c r="D8" s="10">
        <v>0</v>
      </c>
      <c r="E8" s="9">
        <v>475.91</v>
      </c>
      <c r="F8" s="9">
        <v>3029.35</v>
      </c>
    </row>
    <row r="9" spans="1:6" ht="21">
      <c r="A9" s="2" t="s">
        <v>8</v>
      </c>
      <c r="B9" s="20">
        <f t="shared" si="0"/>
        <v>52476.692499999997</v>
      </c>
      <c r="C9" s="10">
        <v>59717.29</v>
      </c>
      <c r="D9" s="9">
        <v>51587.01</v>
      </c>
      <c r="E9" s="9">
        <v>43466.57</v>
      </c>
      <c r="F9" s="9">
        <v>55135.9</v>
      </c>
    </row>
    <row r="10" spans="1:6" ht="21">
      <c r="A10" s="2" t="s">
        <v>9</v>
      </c>
      <c r="B10" s="20">
        <f t="shared" si="0"/>
        <v>163.3125</v>
      </c>
      <c r="C10" s="10">
        <v>0</v>
      </c>
      <c r="D10" s="9">
        <v>304</v>
      </c>
      <c r="E10" s="9">
        <v>349.25</v>
      </c>
      <c r="F10" s="10">
        <v>0</v>
      </c>
    </row>
    <row r="11" spans="1:6" ht="21">
      <c r="A11" s="2" t="s">
        <v>10</v>
      </c>
      <c r="B11" s="20">
        <f t="shared" si="0"/>
        <v>2444.2024999999999</v>
      </c>
      <c r="C11" s="10">
        <v>480.54</v>
      </c>
      <c r="D11" s="9">
        <v>2274.27</v>
      </c>
      <c r="E11" s="9">
        <v>4751.1000000000004</v>
      </c>
      <c r="F11" s="9">
        <v>2270.9</v>
      </c>
    </row>
    <row r="12" spans="1:6" ht="21">
      <c r="A12" s="2" t="s">
        <v>11</v>
      </c>
      <c r="B12" s="20">
        <f t="shared" si="0"/>
        <v>42108.84</v>
      </c>
      <c r="C12" s="10">
        <v>41019.370000000003</v>
      </c>
      <c r="D12" s="9">
        <v>47024.52</v>
      </c>
      <c r="E12" s="9">
        <v>46561.58</v>
      </c>
      <c r="F12" s="9">
        <v>33829.89</v>
      </c>
    </row>
    <row r="13" spans="1:6" ht="21">
      <c r="A13" s="2" t="s">
        <v>12</v>
      </c>
      <c r="B13" s="20">
        <f t="shared" si="0"/>
        <v>96667.467499999999</v>
      </c>
      <c r="C13" s="10">
        <v>90128.47</v>
      </c>
      <c r="D13" s="9">
        <v>105228.34</v>
      </c>
      <c r="E13" s="9">
        <v>100265.03</v>
      </c>
      <c r="F13" s="9">
        <v>91048.03</v>
      </c>
    </row>
    <row r="14" spans="1:6" ht="21">
      <c r="A14" s="2" t="s">
        <v>13</v>
      </c>
      <c r="B14" s="20">
        <f t="shared" si="0"/>
        <v>6974.7024999999994</v>
      </c>
      <c r="C14" s="10">
        <v>6434.2</v>
      </c>
      <c r="D14" s="9">
        <v>9409.6200000000008</v>
      </c>
      <c r="E14" s="9">
        <v>7741.73</v>
      </c>
      <c r="F14" s="9">
        <v>4313.26</v>
      </c>
    </row>
    <row r="15" spans="1:6" ht="21">
      <c r="A15" s="2" t="s">
        <v>14</v>
      </c>
      <c r="B15" s="20">
        <f t="shared" si="0"/>
        <v>35949.14</v>
      </c>
      <c r="C15" s="10">
        <v>35438.400000000001</v>
      </c>
      <c r="D15" s="9">
        <v>42201.22</v>
      </c>
      <c r="E15" s="9">
        <v>35311.550000000003</v>
      </c>
      <c r="F15" s="9">
        <v>30845.39</v>
      </c>
    </row>
    <row r="16" spans="1:6" ht="21">
      <c r="A16" s="2" t="s">
        <v>15</v>
      </c>
      <c r="B16" s="20">
        <f t="shared" si="0"/>
        <v>1687.21</v>
      </c>
      <c r="C16" s="10">
        <v>3545.35</v>
      </c>
      <c r="D16" s="10">
        <v>2881.47</v>
      </c>
      <c r="E16" s="10">
        <v>322.02</v>
      </c>
      <c r="F16" s="10">
        <v>0</v>
      </c>
    </row>
    <row r="17" spans="1:6" ht="21">
      <c r="A17" s="2" t="s">
        <v>17</v>
      </c>
      <c r="B17" s="20">
        <f t="shared" si="0"/>
        <v>3854.2175000000002</v>
      </c>
      <c r="C17" s="10">
        <v>3705.51</v>
      </c>
      <c r="D17" s="9">
        <v>5193.33</v>
      </c>
      <c r="E17" s="9">
        <v>4984.67</v>
      </c>
      <c r="F17" s="9">
        <v>1533.36</v>
      </c>
    </row>
    <row r="18" spans="1:6" ht="21">
      <c r="A18" s="2" t="s">
        <v>18</v>
      </c>
      <c r="B18" s="20">
        <f t="shared" si="0"/>
        <v>189.57</v>
      </c>
      <c r="C18" s="10">
        <v>0</v>
      </c>
      <c r="D18" s="9">
        <v>92.64</v>
      </c>
      <c r="E18" s="9">
        <v>399.01</v>
      </c>
      <c r="F18" s="9">
        <v>266.63</v>
      </c>
    </row>
    <row r="19" spans="1:6" ht="21">
      <c r="A19" s="2" t="s">
        <v>19</v>
      </c>
      <c r="B19" s="20">
        <f t="shared" si="0"/>
        <v>2118.6075000000001</v>
      </c>
      <c r="C19" s="10">
        <v>2188.04</v>
      </c>
      <c r="D19" s="9">
        <v>517.65</v>
      </c>
      <c r="E19" s="9">
        <v>2343.69</v>
      </c>
      <c r="F19" s="9">
        <v>3425.05</v>
      </c>
    </row>
    <row r="20" spans="1:6" ht="21">
      <c r="A20" s="2" t="s">
        <v>20</v>
      </c>
      <c r="B20" s="20">
        <f t="shared" si="0"/>
        <v>2743.8525</v>
      </c>
      <c r="C20" s="10">
        <v>3331.94</v>
      </c>
      <c r="D20" s="9">
        <v>3241.6</v>
      </c>
      <c r="E20" s="9">
        <v>2561.4899999999998</v>
      </c>
      <c r="F20" s="9">
        <v>1840.38</v>
      </c>
    </row>
    <row r="21" spans="1:6" ht="21">
      <c r="A21" s="2" t="s">
        <v>21</v>
      </c>
      <c r="B21" s="20">
        <f t="shared" si="0"/>
        <v>28546.272499999999</v>
      </c>
      <c r="C21" s="10">
        <v>30170.35</v>
      </c>
      <c r="D21" s="9">
        <v>31625.39</v>
      </c>
      <c r="E21" s="9">
        <v>24728.06</v>
      </c>
      <c r="F21" s="9">
        <v>27661.29</v>
      </c>
    </row>
    <row r="22" spans="1:6" ht="21">
      <c r="A22" s="2" t="s">
        <v>22</v>
      </c>
      <c r="B22" s="20">
        <f t="shared" si="0"/>
        <v>19724.427499999998</v>
      </c>
      <c r="C22" s="10">
        <v>15703.82</v>
      </c>
      <c r="D22" s="9">
        <v>19578.13</v>
      </c>
      <c r="E22" s="9">
        <v>23004.85</v>
      </c>
      <c r="F22" s="9">
        <v>20610.91</v>
      </c>
    </row>
    <row r="23" spans="1:6" ht="21">
      <c r="A23" s="2" t="s">
        <v>23</v>
      </c>
      <c r="B23" s="20">
        <f t="shared" si="0"/>
        <v>21978.204999999998</v>
      </c>
      <c r="C23" s="10">
        <v>17829.54</v>
      </c>
      <c r="D23" s="9">
        <v>19574.55</v>
      </c>
      <c r="E23" s="9">
        <v>27362.87</v>
      </c>
      <c r="F23" s="9">
        <v>23145.86</v>
      </c>
    </row>
    <row r="24" spans="1:6" ht="21">
      <c r="A24" s="2" t="s">
        <v>24</v>
      </c>
      <c r="B24" s="20">
        <f t="shared" si="0"/>
        <v>4205.0824999999995</v>
      </c>
      <c r="C24" s="10">
        <v>7033.41</v>
      </c>
      <c r="D24" s="9">
        <v>4176.24</v>
      </c>
      <c r="E24" s="9">
        <v>2450.4699999999998</v>
      </c>
      <c r="F24" s="9">
        <v>3160.21</v>
      </c>
    </row>
    <row r="25" spans="1:6" ht="21">
      <c r="A25" s="2" t="s">
        <v>25</v>
      </c>
      <c r="B25" s="20">
        <f t="shared" si="0"/>
        <v>6862.3325000000004</v>
      </c>
      <c r="C25" s="10">
        <v>7177.14</v>
      </c>
      <c r="D25" s="9">
        <v>4740.83</v>
      </c>
      <c r="E25" s="9">
        <v>6313.63</v>
      </c>
      <c r="F25" s="9">
        <v>9217.73</v>
      </c>
    </row>
    <row r="26" spans="1:6" ht="21">
      <c r="A26" s="2" t="s">
        <v>26</v>
      </c>
      <c r="B26" s="20">
        <f t="shared" si="0"/>
        <v>2151.1424999999999</v>
      </c>
      <c r="C26" s="10">
        <v>3894.5</v>
      </c>
      <c r="D26" s="9">
        <v>1710.2</v>
      </c>
      <c r="E26" s="9">
        <v>702.29</v>
      </c>
      <c r="F26" s="9">
        <v>2297.58</v>
      </c>
    </row>
    <row r="27" spans="1:6" ht="21">
      <c r="A27" s="2" t="s">
        <v>27</v>
      </c>
      <c r="B27" s="10" t="s">
        <v>16</v>
      </c>
      <c r="C27" s="10" t="s">
        <v>16</v>
      </c>
      <c r="D27" s="10" t="s">
        <v>16</v>
      </c>
      <c r="E27" s="10" t="s">
        <v>16</v>
      </c>
      <c r="F27" s="10" t="s">
        <v>16</v>
      </c>
    </row>
    <row r="28" spans="1:6" ht="21">
      <c r="A28" s="2" t="s">
        <v>28</v>
      </c>
      <c r="B28" s="11" t="s">
        <v>16</v>
      </c>
      <c r="C28" s="11" t="s">
        <v>16</v>
      </c>
      <c r="D28" s="11" t="s">
        <v>16</v>
      </c>
      <c r="E28" s="11" t="s">
        <v>16</v>
      </c>
      <c r="F28" s="11" t="s">
        <v>16</v>
      </c>
    </row>
    <row r="29" spans="1:6" ht="21">
      <c r="A29" s="2"/>
      <c r="B29" s="21"/>
      <c r="C29" s="18"/>
      <c r="D29" s="18"/>
      <c r="E29" s="2"/>
      <c r="F29" s="2"/>
    </row>
    <row r="30" spans="1:6" ht="21">
      <c r="A30" s="13" t="s">
        <v>2</v>
      </c>
      <c r="B30" s="17" t="s">
        <v>4</v>
      </c>
      <c r="C30" s="17"/>
      <c r="D30" s="17"/>
      <c r="E30" s="17"/>
      <c r="F30" s="17"/>
    </row>
    <row r="31" spans="1:6" ht="21">
      <c r="A31" s="13" t="s">
        <v>5</v>
      </c>
      <c r="B31" s="20">
        <f t="shared" ref="B31:B77" si="1">(C31+D31+E31+F31)/4</f>
        <v>357930.11249999999</v>
      </c>
      <c r="C31" s="20">
        <v>351450.63</v>
      </c>
      <c r="D31" s="20">
        <v>348425.49</v>
      </c>
      <c r="E31" s="20">
        <v>365882.89</v>
      </c>
      <c r="F31" s="20">
        <v>365961.44</v>
      </c>
    </row>
    <row r="32" spans="1:6" ht="21">
      <c r="A32" s="2" t="s">
        <v>6</v>
      </c>
      <c r="B32" s="20">
        <f t="shared" si="1"/>
        <v>193570.67749999999</v>
      </c>
      <c r="C32" s="10">
        <v>178902.07</v>
      </c>
      <c r="D32" s="10">
        <v>174288.64000000001</v>
      </c>
      <c r="E32" s="10">
        <v>205182.79</v>
      </c>
      <c r="F32" s="10">
        <v>215909.21</v>
      </c>
    </row>
    <row r="33" spans="1:6" ht="21">
      <c r="A33" s="2" t="s">
        <v>7</v>
      </c>
      <c r="B33" s="20">
        <f t="shared" si="1"/>
        <v>1819.8899999999999</v>
      </c>
      <c r="C33" s="10">
        <v>3774.3</v>
      </c>
      <c r="D33" s="10">
        <v>0</v>
      </c>
      <c r="E33" s="10">
        <v>475.91</v>
      </c>
      <c r="F33" s="10">
        <v>3029.35</v>
      </c>
    </row>
    <row r="34" spans="1:6" ht="21">
      <c r="A34" s="2" t="s">
        <v>8</v>
      </c>
      <c r="B34" s="20">
        <f t="shared" si="1"/>
        <v>23224.9375</v>
      </c>
      <c r="C34" s="10">
        <v>28982.7</v>
      </c>
      <c r="D34" s="10">
        <v>23086.28</v>
      </c>
      <c r="E34" s="10">
        <v>16318.05</v>
      </c>
      <c r="F34" s="10">
        <v>24512.720000000001</v>
      </c>
    </row>
    <row r="35" spans="1:6" ht="21">
      <c r="A35" s="2" t="s">
        <v>9</v>
      </c>
      <c r="B35" s="20">
        <f t="shared" si="1"/>
        <v>163.3125</v>
      </c>
      <c r="C35" s="10">
        <v>0</v>
      </c>
      <c r="D35" s="10">
        <v>304</v>
      </c>
      <c r="E35" s="10">
        <v>349.25</v>
      </c>
      <c r="F35" s="10">
        <v>0</v>
      </c>
    </row>
    <row r="36" spans="1:6" ht="21">
      <c r="A36" s="2" t="s">
        <v>10</v>
      </c>
      <c r="B36" s="20">
        <f t="shared" si="1"/>
        <v>1033.4124999999999</v>
      </c>
      <c r="C36" s="9">
        <v>480.54</v>
      </c>
      <c r="D36" s="9">
        <v>796.33</v>
      </c>
      <c r="E36" s="9">
        <v>1557.12</v>
      </c>
      <c r="F36" s="10">
        <v>1299.6600000000001</v>
      </c>
    </row>
    <row r="37" spans="1:6" ht="21">
      <c r="A37" s="2" t="s">
        <v>11</v>
      </c>
      <c r="B37" s="20">
        <f t="shared" si="1"/>
        <v>37401.904999999999</v>
      </c>
      <c r="C37" s="9">
        <v>36849.03</v>
      </c>
      <c r="D37" s="9">
        <v>43065.48</v>
      </c>
      <c r="E37" s="9">
        <v>40710.11</v>
      </c>
      <c r="F37" s="10">
        <v>28983</v>
      </c>
    </row>
    <row r="38" spans="1:6" ht="21">
      <c r="A38" s="2" t="s">
        <v>12</v>
      </c>
      <c r="B38" s="20">
        <f t="shared" si="1"/>
        <v>45187.020000000004</v>
      </c>
      <c r="C38" s="9">
        <v>43862.02</v>
      </c>
      <c r="D38" s="9">
        <v>45992.08</v>
      </c>
      <c r="E38" s="9">
        <v>47754.51</v>
      </c>
      <c r="F38" s="10">
        <v>43139.47</v>
      </c>
    </row>
    <row r="39" spans="1:6" ht="21">
      <c r="A39" s="2" t="s">
        <v>13</v>
      </c>
      <c r="B39" s="20">
        <f t="shared" si="1"/>
        <v>6316.2175000000007</v>
      </c>
      <c r="C39" s="9">
        <v>5845.12</v>
      </c>
      <c r="D39" s="9">
        <v>8355.02</v>
      </c>
      <c r="E39" s="9">
        <v>7281.31</v>
      </c>
      <c r="F39" s="10">
        <v>3783.42</v>
      </c>
    </row>
    <row r="40" spans="1:6" ht="21">
      <c r="A40" s="2" t="s">
        <v>14</v>
      </c>
      <c r="B40" s="20">
        <f t="shared" si="1"/>
        <v>9227.4749999999985</v>
      </c>
      <c r="C40" s="9">
        <v>10760.57</v>
      </c>
      <c r="D40" s="9">
        <v>10759.1</v>
      </c>
      <c r="E40" s="9">
        <v>6987.69</v>
      </c>
      <c r="F40" s="10">
        <v>8402.5400000000009</v>
      </c>
    </row>
    <row r="41" spans="1:6" ht="21">
      <c r="A41" s="2" t="s">
        <v>15</v>
      </c>
      <c r="B41" s="20">
        <f t="shared" si="1"/>
        <v>1131.1349999999998</v>
      </c>
      <c r="C41" s="10">
        <v>1650.86</v>
      </c>
      <c r="D41" s="10">
        <v>2551.66</v>
      </c>
      <c r="E41" s="10">
        <v>322.02</v>
      </c>
      <c r="F41" s="10">
        <v>0</v>
      </c>
    </row>
    <row r="42" spans="1:6" ht="21">
      <c r="A42" s="2" t="s">
        <v>17</v>
      </c>
      <c r="B42" s="20">
        <f t="shared" si="1"/>
        <v>2848.6050000000005</v>
      </c>
      <c r="C42" s="9">
        <v>2839.82</v>
      </c>
      <c r="D42" s="9">
        <v>3966.55</v>
      </c>
      <c r="E42" s="9">
        <v>3691.03</v>
      </c>
      <c r="F42" s="10">
        <v>897.02</v>
      </c>
    </row>
    <row r="43" spans="1:6" ht="21">
      <c r="A43" s="2" t="s">
        <v>18</v>
      </c>
      <c r="B43" s="20">
        <f t="shared" si="1"/>
        <v>48.510000000000005</v>
      </c>
      <c r="C43" s="10">
        <v>0</v>
      </c>
      <c r="D43" s="9">
        <v>92.64</v>
      </c>
      <c r="E43" s="9">
        <v>101.4</v>
      </c>
      <c r="F43" s="10">
        <v>0</v>
      </c>
    </row>
    <row r="44" spans="1:6" ht="21">
      <c r="A44" s="2" t="s">
        <v>19</v>
      </c>
      <c r="B44" s="20">
        <f t="shared" si="1"/>
        <v>953.43249999999989</v>
      </c>
      <c r="C44" s="9">
        <v>424.24</v>
      </c>
      <c r="D44" s="9">
        <v>204.91</v>
      </c>
      <c r="E44" s="9">
        <v>1931.61</v>
      </c>
      <c r="F44" s="10">
        <v>1252.97</v>
      </c>
    </row>
    <row r="45" spans="1:6" ht="21">
      <c r="A45" s="2" t="s">
        <v>20</v>
      </c>
      <c r="B45" s="20">
        <f t="shared" si="1"/>
        <v>1194.3050000000001</v>
      </c>
      <c r="C45" s="9">
        <v>635.67999999999995</v>
      </c>
      <c r="D45" s="9">
        <v>1692.89</v>
      </c>
      <c r="E45" s="9">
        <v>1472.2</v>
      </c>
      <c r="F45" s="10">
        <v>976.45</v>
      </c>
    </row>
    <row r="46" spans="1:6" ht="21">
      <c r="A46" s="2" t="s">
        <v>21</v>
      </c>
      <c r="B46" s="20">
        <f t="shared" si="1"/>
        <v>17384.814999999999</v>
      </c>
      <c r="C46" s="9">
        <v>17988.849999999999</v>
      </c>
      <c r="D46" s="9">
        <v>18730.05</v>
      </c>
      <c r="E46" s="9">
        <v>15605.97</v>
      </c>
      <c r="F46" s="10">
        <v>17214.39</v>
      </c>
    </row>
    <row r="47" spans="1:6" ht="21">
      <c r="A47" s="2" t="s">
        <v>22</v>
      </c>
      <c r="B47" s="20">
        <f t="shared" si="1"/>
        <v>7063.2649999999994</v>
      </c>
      <c r="C47" s="9">
        <v>6734.66</v>
      </c>
      <c r="D47" s="9">
        <v>6993.27</v>
      </c>
      <c r="E47" s="9">
        <v>6908.28</v>
      </c>
      <c r="F47" s="10">
        <v>7616.85</v>
      </c>
    </row>
    <row r="48" spans="1:6" ht="21">
      <c r="A48" s="2" t="s">
        <v>23</v>
      </c>
      <c r="B48" s="20">
        <f t="shared" si="1"/>
        <v>3544.1099999999997</v>
      </c>
      <c r="C48" s="9">
        <v>3869.99</v>
      </c>
      <c r="D48" s="9">
        <v>3349.89</v>
      </c>
      <c r="E48" s="9">
        <v>4049.99</v>
      </c>
      <c r="F48" s="10">
        <v>2906.57</v>
      </c>
    </row>
    <row r="49" spans="1:6" ht="21">
      <c r="A49" s="2" t="s">
        <v>24</v>
      </c>
      <c r="B49" s="20">
        <f t="shared" si="1"/>
        <v>1399.8875</v>
      </c>
      <c r="C49" s="9">
        <v>2486.79</v>
      </c>
      <c r="D49" s="9">
        <v>1413.8</v>
      </c>
      <c r="E49" s="9">
        <v>966.51</v>
      </c>
      <c r="F49" s="10">
        <v>732.45</v>
      </c>
    </row>
    <row r="50" spans="1:6" ht="21">
      <c r="A50" s="2" t="s">
        <v>25</v>
      </c>
      <c r="B50" s="20">
        <f t="shared" si="1"/>
        <v>4173.0474999999997</v>
      </c>
      <c r="C50" s="9">
        <v>4546.3999999999996</v>
      </c>
      <c r="D50" s="9">
        <v>2623.28</v>
      </c>
      <c r="E50" s="9">
        <v>4217.1400000000003</v>
      </c>
      <c r="F50" s="10">
        <v>5305.37</v>
      </c>
    </row>
    <row r="51" spans="1:6" ht="21">
      <c r="A51" s="2" t="s">
        <v>26</v>
      </c>
      <c r="B51" s="20">
        <f t="shared" si="1"/>
        <v>244.14750000000001</v>
      </c>
      <c r="C51" s="9">
        <v>816.99</v>
      </c>
      <c r="D51" s="9">
        <v>159.6</v>
      </c>
      <c r="E51" s="10">
        <v>0</v>
      </c>
      <c r="F51" s="10">
        <v>0</v>
      </c>
    </row>
    <row r="52" spans="1:6" ht="21">
      <c r="A52" s="2" t="s">
        <v>27</v>
      </c>
      <c r="B52" s="11" t="s">
        <v>16</v>
      </c>
      <c r="C52" s="11" t="s">
        <v>16</v>
      </c>
      <c r="D52" s="11" t="s">
        <v>16</v>
      </c>
      <c r="E52" s="11" t="s">
        <v>16</v>
      </c>
      <c r="F52" s="11" t="s">
        <v>16</v>
      </c>
    </row>
    <row r="53" spans="1:6" ht="21">
      <c r="A53" s="2" t="s">
        <v>28</v>
      </c>
      <c r="B53" s="11" t="s">
        <v>16</v>
      </c>
      <c r="C53" s="11" t="s">
        <v>16</v>
      </c>
      <c r="D53" s="11" t="s">
        <v>16</v>
      </c>
      <c r="E53" s="11" t="s">
        <v>16</v>
      </c>
      <c r="F53" s="11" t="s">
        <v>16</v>
      </c>
    </row>
    <row r="54" spans="1:6" ht="21">
      <c r="A54" s="13" t="s">
        <v>3</v>
      </c>
      <c r="B54" s="17" t="s">
        <v>4</v>
      </c>
      <c r="C54" s="17"/>
      <c r="D54" s="17"/>
      <c r="E54" s="17"/>
      <c r="F54" s="17"/>
    </row>
    <row r="55" spans="1:6" ht="21">
      <c r="A55" s="13" t="s">
        <v>5</v>
      </c>
      <c r="B55" s="20">
        <f t="shared" si="1"/>
        <v>298044.87</v>
      </c>
      <c r="C55" s="8">
        <v>280376.71000000002</v>
      </c>
      <c r="D55" s="8">
        <v>303062.28999999998</v>
      </c>
      <c r="E55" s="20">
        <v>308832.19</v>
      </c>
      <c r="F55" s="20">
        <v>299908.28999999998</v>
      </c>
    </row>
    <row r="56" spans="1:6" ht="21">
      <c r="A56" s="2" t="s">
        <v>6</v>
      </c>
      <c r="B56" s="20">
        <f t="shared" si="1"/>
        <v>129739.1375</v>
      </c>
      <c r="C56" s="9">
        <v>121353.12</v>
      </c>
      <c r="D56" s="9">
        <v>125838.11</v>
      </c>
      <c r="E56" s="10">
        <v>135436.51</v>
      </c>
      <c r="F56" s="10">
        <v>136328.81</v>
      </c>
    </row>
    <row r="57" spans="1:6" ht="21">
      <c r="A57" s="2" t="s">
        <v>7</v>
      </c>
      <c r="B57" s="20" t="s">
        <v>16</v>
      </c>
      <c r="C57" s="10" t="s">
        <v>16</v>
      </c>
      <c r="D57" s="10" t="s">
        <v>16</v>
      </c>
      <c r="E57" s="10" t="s">
        <v>16</v>
      </c>
      <c r="F57" s="10" t="s">
        <v>16</v>
      </c>
    </row>
    <row r="58" spans="1:6" ht="21">
      <c r="A58" s="2" t="s">
        <v>8</v>
      </c>
      <c r="B58" s="20">
        <f t="shared" si="1"/>
        <v>29251.752500000002</v>
      </c>
      <c r="C58" s="10">
        <v>30734.58</v>
      </c>
      <c r="D58" s="10">
        <v>28500.73</v>
      </c>
      <c r="E58" s="10">
        <v>27148.52</v>
      </c>
      <c r="F58" s="10">
        <v>30623.18</v>
      </c>
    </row>
    <row r="59" spans="1:6" ht="21">
      <c r="A59" s="2" t="s">
        <v>9</v>
      </c>
      <c r="B59" s="20" t="s">
        <v>16</v>
      </c>
      <c r="C59" s="10" t="s">
        <v>16</v>
      </c>
      <c r="D59" s="10" t="s">
        <v>16</v>
      </c>
      <c r="E59" s="10" t="s">
        <v>16</v>
      </c>
      <c r="F59" s="10" t="s">
        <v>16</v>
      </c>
    </row>
    <row r="60" spans="1:6" ht="21">
      <c r="A60" s="2" t="s">
        <v>10</v>
      </c>
      <c r="B60" s="20">
        <f t="shared" si="1"/>
        <v>1410.79</v>
      </c>
      <c r="C60" s="10">
        <v>0</v>
      </c>
      <c r="D60" s="10">
        <v>1477.94</v>
      </c>
      <c r="E60" s="10">
        <v>3193.98</v>
      </c>
      <c r="F60" s="10">
        <v>971.24</v>
      </c>
    </row>
    <row r="61" spans="1:6" ht="21">
      <c r="A61" s="2" t="s">
        <v>11</v>
      </c>
      <c r="B61" s="20">
        <f t="shared" si="1"/>
        <v>4706.9350000000004</v>
      </c>
      <c r="C61" s="9">
        <v>4170.34</v>
      </c>
      <c r="D61" s="9">
        <v>3959.04</v>
      </c>
      <c r="E61" s="10">
        <v>5851.47</v>
      </c>
      <c r="F61" s="10">
        <v>4846.8900000000003</v>
      </c>
    </row>
    <row r="62" spans="1:6" ht="21">
      <c r="A62" s="2" t="s">
        <v>12</v>
      </c>
      <c r="B62" s="20">
        <f t="shared" si="1"/>
        <v>51480.447499999995</v>
      </c>
      <c r="C62" s="9">
        <v>46266.45</v>
      </c>
      <c r="D62" s="9">
        <v>59236.26</v>
      </c>
      <c r="E62" s="10">
        <v>52510.52</v>
      </c>
      <c r="F62" s="10">
        <v>47908.56</v>
      </c>
    </row>
    <row r="63" spans="1:6" ht="21">
      <c r="A63" s="2" t="s">
        <v>13</v>
      </c>
      <c r="B63" s="20">
        <f t="shared" si="1"/>
        <v>658.49</v>
      </c>
      <c r="C63" s="9">
        <v>589.09</v>
      </c>
      <c r="D63" s="9">
        <v>1054.5999999999999</v>
      </c>
      <c r="E63" s="10">
        <v>460.43</v>
      </c>
      <c r="F63" s="10">
        <v>529.84</v>
      </c>
    </row>
    <row r="64" spans="1:6" ht="21">
      <c r="A64" s="2" t="s">
        <v>14</v>
      </c>
      <c r="B64" s="20">
        <f t="shared" si="1"/>
        <v>26721.66</v>
      </c>
      <c r="C64" s="9">
        <v>24677.82</v>
      </c>
      <c r="D64" s="9">
        <v>31442.12</v>
      </c>
      <c r="E64" s="10">
        <v>28323.86</v>
      </c>
      <c r="F64" s="10">
        <v>22442.84</v>
      </c>
    </row>
    <row r="65" spans="1:6" ht="21">
      <c r="A65" s="2" t="s">
        <v>15</v>
      </c>
      <c r="B65" s="20">
        <f t="shared" si="1"/>
        <v>556.07749999999999</v>
      </c>
      <c r="C65" s="10">
        <v>1894.49</v>
      </c>
      <c r="D65" s="10">
        <v>329.82</v>
      </c>
      <c r="E65" s="10">
        <v>0</v>
      </c>
      <c r="F65" s="10">
        <v>0</v>
      </c>
    </row>
    <row r="66" spans="1:6" ht="21">
      <c r="A66" s="2" t="s">
        <v>17</v>
      </c>
      <c r="B66" s="20">
        <f t="shared" si="1"/>
        <v>1005.6175000000001</v>
      </c>
      <c r="C66" s="9">
        <v>865.69</v>
      </c>
      <c r="D66" s="9">
        <v>1226.79</v>
      </c>
      <c r="E66" s="10">
        <v>1293.6500000000001</v>
      </c>
      <c r="F66" s="10">
        <v>636.34</v>
      </c>
    </row>
    <row r="67" spans="1:6" ht="21">
      <c r="A67" s="2" t="s">
        <v>18</v>
      </c>
      <c r="B67" s="20">
        <f t="shared" si="1"/>
        <v>141.06</v>
      </c>
      <c r="C67" s="10">
        <v>0</v>
      </c>
      <c r="D67" s="10">
        <v>0</v>
      </c>
      <c r="E67" s="10">
        <v>297.61</v>
      </c>
      <c r="F67" s="10">
        <v>266.63</v>
      </c>
    </row>
    <row r="68" spans="1:6" ht="21">
      <c r="A68" s="2" t="s">
        <v>19</v>
      </c>
      <c r="B68" s="20">
        <f t="shared" si="1"/>
        <v>1165.1725000000001</v>
      </c>
      <c r="C68" s="9">
        <v>1763.8</v>
      </c>
      <c r="D68" s="9">
        <v>312.73</v>
      </c>
      <c r="E68" s="10">
        <v>412.07</v>
      </c>
      <c r="F68" s="10">
        <v>2172.09</v>
      </c>
    </row>
    <row r="69" spans="1:6" ht="21">
      <c r="A69" s="2" t="s">
        <v>20</v>
      </c>
      <c r="B69" s="20">
        <f t="shared" si="1"/>
        <v>1549.5475000000001</v>
      </c>
      <c r="C69" s="9">
        <v>2696.26</v>
      </c>
      <c r="D69" s="9">
        <v>1548.71</v>
      </c>
      <c r="E69" s="10">
        <v>1089.29</v>
      </c>
      <c r="F69" s="10">
        <v>863.93</v>
      </c>
    </row>
    <row r="70" spans="1:6" ht="21">
      <c r="A70" s="2" t="s">
        <v>21</v>
      </c>
      <c r="B70" s="20">
        <f t="shared" si="1"/>
        <v>11161.452500000001</v>
      </c>
      <c r="C70" s="9">
        <v>12181.49</v>
      </c>
      <c r="D70" s="9">
        <v>12895.33</v>
      </c>
      <c r="E70" s="10">
        <v>9122.09</v>
      </c>
      <c r="F70" s="10">
        <v>10446.9</v>
      </c>
    </row>
    <row r="71" spans="1:6" ht="21">
      <c r="A71" s="2" t="s">
        <v>22</v>
      </c>
      <c r="B71" s="20">
        <f t="shared" si="1"/>
        <v>12661.1625</v>
      </c>
      <c r="C71" s="9">
        <v>8969.16</v>
      </c>
      <c r="D71" s="9">
        <v>12584.86</v>
      </c>
      <c r="E71" s="10">
        <v>16096.56</v>
      </c>
      <c r="F71" s="10">
        <v>12994.07</v>
      </c>
    </row>
    <row r="72" spans="1:6" ht="21">
      <c r="A72" s="2" t="s">
        <v>23</v>
      </c>
      <c r="B72" s="20">
        <f t="shared" si="1"/>
        <v>18434.099999999999</v>
      </c>
      <c r="C72" s="9">
        <v>13959.55</v>
      </c>
      <c r="D72" s="9">
        <v>16224.67</v>
      </c>
      <c r="E72" s="10">
        <v>23312.89</v>
      </c>
      <c r="F72" s="10">
        <v>20239.29</v>
      </c>
    </row>
    <row r="73" spans="1:6" ht="21">
      <c r="A73" s="2" t="s">
        <v>24</v>
      </c>
      <c r="B73" s="20">
        <f t="shared" si="1"/>
        <v>2805.1925000000001</v>
      </c>
      <c r="C73" s="9">
        <v>4546.62</v>
      </c>
      <c r="D73" s="9">
        <v>2762.44</v>
      </c>
      <c r="E73" s="10">
        <v>1483.96</v>
      </c>
      <c r="F73" s="10">
        <v>2427.75</v>
      </c>
    </row>
    <row r="74" spans="1:6" ht="21">
      <c r="A74" s="2" t="s">
        <v>25</v>
      </c>
      <c r="B74" s="20">
        <f t="shared" si="1"/>
        <v>2689.2849999999999</v>
      </c>
      <c r="C74" s="9">
        <v>2630.74</v>
      </c>
      <c r="D74" s="9">
        <v>2117.5500000000002</v>
      </c>
      <c r="E74" s="10">
        <v>2096.4899999999998</v>
      </c>
      <c r="F74" s="10">
        <v>3912.36</v>
      </c>
    </row>
    <row r="75" spans="1:6" ht="21">
      <c r="A75" s="2" t="s">
        <v>26</v>
      </c>
      <c r="B75" s="20">
        <f t="shared" si="1"/>
        <v>1906.9950000000001</v>
      </c>
      <c r="C75" s="9">
        <v>3077.51</v>
      </c>
      <c r="D75" s="9">
        <v>1550.6</v>
      </c>
      <c r="E75" s="10">
        <v>702.29</v>
      </c>
      <c r="F75" s="10">
        <v>2297.58</v>
      </c>
    </row>
    <row r="76" spans="1:6" ht="21">
      <c r="A76" s="2" t="s">
        <v>27</v>
      </c>
      <c r="B76" s="20" t="s">
        <v>16</v>
      </c>
      <c r="C76" s="11" t="s">
        <v>16</v>
      </c>
      <c r="D76" s="11" t="s">
        <v>16</v>
      </c>
      <c r="E76" s="11" t="s">
        <v>16</v>
      </c>
      <c r="F76" s="11" t="s">
        <v>16</v>
      </c>
    </row>
    <row r="77" spans="1:6" ht="21">
      <c r="A77" s="2" t="s">
        <v>28</v>
      </c>
      <c r="B77" s="20" t="s">
        <v>16</v>
      </c>
      <c r="C77" s="11" t="s">
        <v>16</v>
      </c>
      <c r="D77" s="11" t="s">
        <v>16</v>
      </c>
      <c r="E77" s="11" t="s">
        <v>16</v>
      </c>
      <c r="F77" s="11" t="s">
        <v>16</v>
      </c>
    </row>
    <row r="78" spans="1:6" ht="21">
      <c r="A78" s="2"/>
      <c r="B78" s="15" t="s">
        <v>29</v>
      </c>
      <c r="C78" s="15"/>
      <c r="D78" s="15"/>
      <c r="E78" s="15"/>
      <c r="F78" s="15"/>
    </row>
    <row r="79" spans="1:6" ht="21">
      <c r="A79" s="4" t="s">
        <v>5</v>
      </c>
      <c r="B79" s="22">
        <f>SUM(B80:B101)</f>
        <v>99.999999618887912</v>
      </c>
      <c r="C79" s="5">
        <v>99.999996930103606</v>
      </c>
      <c r="D79" s="5">
        <v>99.999996930103606</v>
      </c>
      <c r="E79" s="5">
        <v>100</v>
      </c>
      <c r="F79" s="5">
        <v>100</v>
      </c>
    </row>
    <row r="80" spans="1:6" ht="21">
      <c r="A80" s="2" t="s">
        <v>6</v>
      </c>
      <c r="B80" s="6">
        <f>B7*100/$B$6</f>
        <v>49.28691240685454</v>
      </c>
      <c r="C80" s="6">
        <f>C7*100/$C$6</f>
        <v>47.52171459497599</v>
      </c>
      <c r="D80" s="6">
        <v>46.06790168804087</v>
      </c>
      <c r="E80" s="6">
        <v>50.483427012133376</v>
      </c>
      <c r="F80" s="6">
        <v>52.898940157559046</v>
      </c>
    </row>
    <row r="81" spans="1:6" ht="21">
      <c r="A81" s="2" t="s">
        <v>7</v>
      </c>
      <c r="B81" s="6">
        <f t="shared" ref="B81:B99" si="2">B8*100/$B$6</f>
        <v>0.27743283428165777</v>
      </c>
      <c r="C81" s="6">
        <f t="shared" ref="C81:C99" si="3">C8*100/$C$6</f>
        <v>0.59736255481817935</v>
      </c>
      <c r="D81" s="6" t="s">
        <v>16</v>
      </c>
      <c r="E81" s="6">
        <v>7.0534957206900478E-2</v>
      </c>
      <c r="F81" s="6">
        <v>0.45494634513570698</v>
      </c>
    </row>
    <row r="82" spans="1:6" ht="21">
      <c r="A82" s="2" t="s">
        <v>8</v>
      </c>
      <c r="B82" s="6">
        <f t="shared" si="2"/>
        <v>7.9998008308205506</v>
      </c>
      <c r="C82" s="6">
        <f t="shared" si="3"/>
        <v>9.451520261033334</v>
      </c>
      <c r="D82" s="6">
        <v>7.9183388520349522</v>
      </c>
      <c r="E82" s="6">
        <v>6.4422110375506794</v>
      </c>
      <c r="F82" s="6">
        <v>8.2802832920487326</v>
      </c>
    </row>
    <row r="83" spans="1:6" ht="21">
      <c r="A83" s="2" t="s">
        <v>9</v>
      </c>
      <c r="B83" s="6">
        <f t="shared" si="2"/>
        <v>2.4896147431231138E-2</v>
      </c>
      <c r="C83" s="6">
        <f t="shared" si="3"/>
        <v>0</v>
      </c>
      <c r="D83" s="7">
        <v>4.6662425502439965E-2</v>
      </c>
      <c r="E83" s="7">
        <v>5.1762589154482973E-2</v>
      </c>
      <c r="F83" s="7" t="s">
        <v>16</v>
      </c>
    </row>
    <row r="84" spans="1:6" ht="21">
      <c r="A84" s="2" t="s">
        <v>10</v>
      </c>
      <c r="B84" s="6">
        <f t="shared" si="2"/>
        <v>0.37260605153790261</v>
      </c>
      <c r="C84" s="6">
        <f t="shared" si="3"/>
        <v>7.605558702072647E-2</v>
      </c>
      <c r="D84" s="6">
        <v>0.34908866594550703</v>
      </c>
      <c r="E84" s="6">
        <v>0.70416388641908112</v>
      </c>
      <c r="F84" s="6">
        <v>0.34104268412982219</v>
      </c>
    </row>
    <row r="85" spans="1:6" ht="21">
      <c r="A85" s="2" t="s">
        <v>11</v>
      </c>
      <c r="B85" s="6">
        <f t="shared" si="2"/>
        <v>6.4192752471373771</v>
      </c>
      <c r="C85" s="6">
        <f t="shared" si="3"/>
        <v>6.4921801818170746</v>
      </c>
      <c r="D85" s="6">
        <v>7.2180202673947313</v>
      </c>
      <c r="E85" s="6">
        <v>6.9009246554719859</v>
      </c>
      <c r="F85" s="6">
        <v>5.080556823029033</v>
      </c>
    </row>
    <row r="86" spans="1:6" ht="21">
      <c r="A86" s="2" t="s">
        <v>30</v>
      </c>
      <c r="B86" s="6">
        <f t="shared" si="2"/>
        <v>14.736456319533069</v>
      </c>
      <c r="C86" s="6">
        <f t="shared" si="3"/>
        <v>14.264730705310557</v>
      </c>
      <c r="D86" s="6">
        <v>16.152005184195474</v>
      </c>
      <c r="E86" s="6">
        <v>14.860350907521575</v>
      </c>
      <c r="F86" s="6">
        <v>13.673549929954017</v>
      </c>
    </row>
    <row r="87" spans="1:6" ht="21">
      <c r="A87" s="2" t="s">
        <v>13</v>
      </c>
      <c r="B87" s="6">
        <f t="shared" si="2"/>
        <v>1.0632573852520559</v>
      </c>
      <c r="C87" s="6">
        <f t="shared" si="3"/>
        <v>1.0183478128954058</v>
      </c>
      <c r="D87" s="6">
        <v>1.4443279350535172</v>
      </c>
      <c r="E87" s="6">
        <v>1.1474072708230076</v>
      </c>
      <c r="F87" s="6">
        <v>0.64776333953489673</v>
      </c>
    </row>
    <row r="88" spans="1:6" ht="21">
      <c r="A88" s="2" t="s">
        <v>31</v>
      </c>
      <c r="B88" s="6">
        <f t="shared" si="2"/>
        <v>5.4802607850958651</v>
      </c>
      <c r="C88" s="6">
        <f t="shared" si="3"/>
        <v>5.6088740064829423</v>
      </c>
      <c r="D88" s="6">
        <v>6.477668698559472</v>
      </c>
      <c r="E88" s="6">
        <v>5.2335497639455504</v>
      </c>
      <c r="F88" s="6">
        <v>4.6323460296055208</v>
      </c>
    </row>
    <row r="89" spans="1:6" ht="21">
      <c r="A89" s="2" t="s">
        <v>15</v>
      </c>
      <c r="B89" s="6">
        <f t="shared" si="2"/>
        <v>0.2572064533177037</v>
      </c>
      <c r="C89" s="6">
        <f t="shared" si="3"/>
        <v>0.56112638998612518</v>
      </c>
      <c r="D89" s="7">
        <v>0.44229072109380163</v>
      </c>
      <c r="E89" s="7">
        <v>4.7726811623555063E-2</v>
      </c>
      <c r="F89" s="7" t="s">
        <v>16</v>
      </c>
    </row>
    <row r="90" spans="1:6" ht="21">
      <c r="A90" s="2" t="s">
        <v>17</v>
      </c>
      <c r="B90" s="6">
        <f t="shared" si="2"/>
        <v>0.5875555582826244</v>
      </c>
      <c r="C90" s="6">
        <f t="shared" si="3"/>
        <v>0.5864750869046742</v>
      </c>
      <c r="D90" s="6">
        <v>0.7971492573506137</v>
      </c>
      <c r="E90" s="6">
        <v>0.73878146107566678</v>
      </c>
      <c r="F90" s="6">
        <v>0.23027927699912115</v>
      </c>
    </row>
    <row r="91" spans="1:6" ht="21">
      <c r="A91" s="2" t="s">
        <v>18</v>
      </c>
      <c r="B91" s="6">
        <f t="shared" si="2"/>
        <v>2.8898967736936773E-2</v>
      </c>
      <c r="C91" s="6">
        <f t="shared" si="3"/>
        <v>0</v>
      </c>
      <c r="D91" s="7">
        <v>1.4219760192585654E-2</v>
      </c>
      <c r="E91" s="7">
        <v>5.9137553897008588E-2</v>
      </c>
      <c r="F91" s="7">
        <v>4.0042366845538996E-2</v>
      </c>
    </row>
    <row r="92" spans="1:6" ht="21">
      <c r="A92" s="2" t="s">
        <v>32</v>
      </c>
      <c r="B92" s="6">
        <f t="shared" si="2"/>
        <v>0.32297077485747888</v>
      </c>
      <c r="C92" s="6">
        <f t="shared" si="3"/>
        <v>0.34630346407131635</v>
      </c>
      <c r="D92" s="6">
        <v>7.9456593951769891E-2</v>
      </c>
      <c r="E92" s="6">
        <v>0.34735995010871923</v>
      </c>
      <c r="F92" s="6">
        <v>0.51437238331888135</v>
      </c>
    </row>
    <row r="93" spans="1:6" ht="21">
      <c r="A93" s="2" t="s">
        <v>20</v>
      </c>
      <c r="B93" s="6">
        <f t="shared" si="2"/>
        <v>0.41828614692416155</v>
      </c>
      <c r="C93" s="6">
        <f t="shared" si="3"/>
        <v>0.52734975780962945</v>
      </c>
      <c r="D93" s="6">
        <v>0.49756881088391247</v>
      </c>
      <c r="E93" s="6">
        <v>0.37964024192789281</v>
      </c>
      <c r="F93" s="6">
        <v>0.27638739487376907</v>
      </c>
    </row>
    <row r="94" spans="1:6" ht="21">
      <c r="A94" s="2" t="s">
        <v>33</v>
      </c>
      <c r="B94" s="6">
        <f t="shared" si="2"/>
        <v>4.3517318562394127</v>
      </c>
      <c r="C94" s="6">
        <f t="shared" si="3"/>
        <v>4.775094018959452</v>
      </c>
      <c r="D94" s="6">
        <v>4.8543335686204276</v>
      </c>
      <c r="E94" s="6">
        <v>3.6649632365566331</v>
      </c>
      <c r="F94" s="6">
        <v>4.1541594029210493</v>
      </c>
    </row>
    <row r="95" spans="1:6" ht="21">
      <c r="A95" s="2" t="s">
        <v>22</v>
      </c>
      <c r="B95" s="6">
        <f t="shared" si="2"/>
        <v>3.0068871337872465</v>
      </c>
      <c r="C95" s="6">
        <f t="shared" si="3"/>
        <v>2.4854606246469073</v>
      </c>
      <c r="D95" s="6">
        <v>3.0051415546121216</v>
      </c>
      <c r="E95" s="6">
        <v>3.4095650654559986</v>
      </c>
      <c r="F95" s="6">
        <v>3.0953366809450853</v>
      </c>
    </row>
    <row r="96" spans="1:6" ht="21">
      <c r="A96" s="2" t="s">
        <v>23</v>
      </c>
      <c r="B96" s="6">
        <f t="shared" si="2"/>
        <v>3.3504638772526372</v>
      </c>
      <c r="C96" s="6">
        <f t="shared" si="3"/>
        <v>2.8219006347224442</v>
      </c>
      <c r="D96" s="6">
        <v>3.0045920431539024</v>
      </c>
      <c r="E96" s="6">
        <v>4.0554702874660773</v>
      </c>
      <c r="F96" s="6">
        <v>3.4760342687450292</v>
      </c>
    </row>
    <row r="97" spans="1:6" ht="21">
      <c r="A97" s="2" t="s">
        <v>24</v>
      </c>
      <c r="B97" s="6">
        <f t="shared" si="2"/>
        <v>0.6410431159922847</v>
      </c>
      <c r="C97" s="6">
        <f t="shared" si="3"/>
        <v>1.1131854295322923</v>
      </c>
      <c r="D97" s="6">
        <v>0.64103121013259834</v>
      </c>
      <c r="E97" s="6">
        <v>0.36318588932107621</v>
      </c>
      <c r="F97" s="6">
        <v>0.47459883782372869</v>
      </c>
    </row>
    <row r="98" spans="1:6" ht="21">
      <c r="A98" s="2" t="s">
        <v>25</v>
      </c>
      <c r="B98" s="6">
        <f t="shared" si="2"/>
        <v>1.0461271589261627</v>
      </c>
      <c r="C98" s="6">
        <f t="shared" si="3"/>
        <v>1.1359337325299388</v>
      </c>
      <c r="D98" s="6">
        <v>0.72769285096951475</v>
      </c>
      <c r="E98" s="6">
        <v>0.93574756124099734</v>
      </c>
      <c r="F98" s="6">
        <v>1.3843143162552232</v>
      </c>
    </row>
    <row r="99" spans="1:6" ht="21">
      <c r="A99" s="2" t="s">
        <v>26</v>
      </c>
      <c r="B99" s="6">
        <f t="shared" si="2"/>
        <v>0.32793056762701644</v>
      </c>
      <c r="C99" s="6">
        <f t="shared" si="3"/>
        <v>0.61638673919386366</v>
      </c>
      <c r="D99" s="6">
        <v>0.26250684241537114</v>
      </c>
      <c r="E99" s="6">
        <v>0.10408689688561731</v>
      </c>
      <c r="F99" s="6">
        <v>0.34504947386630719</v>
      </c>
    </row>
    <row r="100" spans="1:6" ht="21">
      <c r="A100" s="2" t="s">
        <v>27</v>
      </c>
      <c r="B100" s="7" t="s">
        <v>16</v>
      </c>
      <c r="C100" s="7" t="s">
        <v>16</v>
      </c>
      <c r="D100" s="7" t="s">
        <v>16</v>
      </c>
      <c r="E100" s="7" t="s">
        <v>16</v>
      </c>
      <c r="F100" s="7" t="s">
        <v>16</v>
      </c>
    </row>
    <row r="101" spans="1:6" ht="21">
      <c r="A101" s="18" t="s">
        <v>28</v>
      </c>
      <c r="B101" s="16" t="s">
        <v>16</v>
      </c>
      <c r="C101" s="16" t="s">
        <v>16</v>
      </c>
      <c r="D101" s="16" t="s">
        <v>16</v>
      </c>
      <c r="E101" s="16" t="s">
        <v>16</v>
      </c>
      <c r="F101" s="16" t="s">
        <v>16</v>
      </c>
    </row>
    <row r="102" spans="1:6" ht="21">
      <c r="A102" s="13" t="s">
        <v>2</v>
      </c>
      <c r="B102" s="15" t="s">
        <v>29</v>
      </c>
      <c r="C102" s="15"/>
      <c r="D102" s="15"/>
      <c r="E102" s="15"/>
      <c r="F102" s="15"/>
    </row>
    <row r="103" spans="1:6" ht="21">
      <c r="A103" s="4" t="s">
        <v>5</v>
      </c>
      <c r="B103" s="22">
        <v>99.999994259891821</v>
      </c>
      <c r="C103" s="22">
        <v>99.999994259891821</v>
      </c>
      <c r="D103" s="22">
        <v>99.999994259891821</v>
      </c>
      <c r="E103" s="5">
        <v>100</v>
      </c>
      <c r="F103" s="5">
        <v>100</v>
      </c>
    </row>
    <row r="104" spans="1:6" ht="21">
      <c r="A104" s="2" t="s">
        <v>6</v>
      </c>
      <c r="B104" s="7">
        <f>B31*100/$B$6</f>
        <v>54.564597632619346</v>
      </c>
      <c r="C104" s="7">
        <f>C32*100/$C$31</f>
        <v>50.903897938666375</v>
      </c>
      <c r="D104" s="7">
        <v>50.021782275458662</v>
      </c>
      <c r="E104" s="6">
        <v>56</v>
      </c>
      <c r="F104" s="6">
        <v>58.99780315652928</v>
      </c>
    </row>
    <row r="105" spans="1:6" ht="21">
      <c r="A105" s="2" t="s">
        <v>7</v>
      </c>
      <c r="B105" s="7">
        <f t="shared" ref="B105:B107" si="4">B32*100/$B$6</f>
        <v>29.508850366036253</v>
      </c>
      <c r="C105" s="7">
        <f t="shared" ref="C105:C123" si="5">C33*100/$C$31</f>
        <v>1.0739203967282687</v>
      </c>
      <c r="D105" s="7" t="s">
        <v>16</v>
      </c>
      <c r="E105" s="6">
        <v>0.13007167402662639</v>
      </c>
      <c r="F105" s="6">
        <v>0.82777846758937224</v>
      </c>
    </row>
    <row r="106" spans="1:6" ht="21">
      <c r="A106" s="2" t="s">
        <v>8</v>
      </c>
      <c r="B106" s="7">
        <f t="shared" si="4"/>
        <v>0.27743283428165777</v>
      </c>
      <c r="C106" s="7">
        <f t="shared" si="5"/>
        <v>8.2465921315890078</v>
      </c>
      <c r="D106" s="7">
        <v>6.6258872162309368</v>
      </c>
      <c r="E106" s="6">
        <v>4.45991065611185</v>
      </c>
      <c r="F106" s="6">
        <v>6.6981701678734238</v>
      </c>
    </row>
    <row r="107" spans="1:6" ht="21">
      <c r="A107" s="2" t="s">
        <v>9</v>
      </c>
      <c r="B107" s="7">
        <f t="shared" si="4"/>
        <v>3.5405218099112359</v>
      </c>
      <c r="C107" s="7">
        <f t="shared" si="5"/>
        <v>0</v>
      </c>
      <c r="D107" s="7">
        <v>8.7249644106118643E-2</v>
      </c>
      <c r="E107" s="7">
        <v>9.5454039952510478E-2</v>
      </c>
      <c r="F107" s="7" t="s">
        <v>16</v>
      </c>
    </row>
    <row r="108" spans="1:6" ht="21">
      <c r="A108" s="2" t="s">
        <v>10</v>
      </c>
      <c r="B108" s="7">
        <f>B35*100/$B$6</f>
        <v>2.4896147431231138E-2</v>
      </c>
      <c r="C108" s="7">
        <f t="shared" si="5"/>
        <v>0.13673044205383839</v>
      </c>
      <c r="D108" s="7">
        <v>0.22855101674679429</v>
      </c>
      <c r="E108" s="6">
        <v>0.42557879653787578</v>
      </c>
      <c r="F108" s="6">
        <v>0.35513577605334601</v>
      </c>
    </row>
    <row r="109" spans="1:6" ht="21">
      <c r="A109" s="2" t="s">
        <v>11</v>
      </c>
      <c r="B109" s="7">
        <f t="shared" ref="B109:B124" si="6">B36*100/$B$6</f>
        <v>0.15753840004455963</v>
      </c>
      <c r="C109" s="7">
        <f t="shared" si="5"/>
        <v>10.484838226068907</v>
      </c>
      <c r="D109" s="7">
        <v>12.360025668615693</v>
      </c>
      <c r="E109" s="6">
        <v>11.12654106345339</v>
      </c>
      <c r="F109" s="6">
        <v>7.9196868391380253</v>
      </c>
    </row>
    <row r="110" spans="1:6" ht="21">
      <c r="A110" s="2" t="s">
        <v>30</v>
      </c>
      <c r="B110" s="7">
        <f t="shared" si="6"/>
        <v>5.7017273086193709</v>
      </c>
      <c r="C110" s="7">
        <f t="shared" si="5"/>
        <v>12.480279235806178</v>
      </c>
      <c r="D110" s="7">
        <v>13.19997569638203</v>
      </c>
      <c r="E110" s="6">
        <v>13.051856565361664</v>
      </c>
      <c r="F110" s="6">
        <v>11.787982362294782</v>
      </c>
    </row>
    <row r="111" spans="1:6" ht="21">
      <c r="A111" s="2" t="s">
        <v>13</v>
      </c>
      <c r="B111" s="7">
        <f t="shared" si="6"/>
        <v>6.8885278952804594</v>
      </c>
      <c r="C111" s="7">
        <f t="shared" si="5"/>
        <v>1.6631411359256918</v>
      </c>
      <c r="D111" s="7">
        <v>2.3979359259852084</v>
      </c>
      <c r="E111" s="6">
        <v>1.9900657284083438</v>
      </c>
      <c r="F111" s="6">
        <v>1.0338302308571088</v>
      </c>
    </row>
    <row r="112" spans="1:6" ht="21">
      <c r="A112" s="2" t="s">
        <v>31</v>
      </c>
      <c r="B112" s="7">
        <f t="shared" si="6"/>
        <v>0.96287474680579976</v>
      </c>
      <c r="C112" s="7">
        <f t="shared" si="5"/>
        <v>3.0617586316462142</v>
      </c>
      <c r="D112" s="7">
        <v>3.0879198878359904</v>
      </c>
      <c r="E112" s="6">
        <v>1.9098160069742534</v>
      </c>
      <c r="F112" s="6">
        <v>2.2960178536842575</v>
      </c>
    </row>
    <row r="113" spans="1:6" ht="21">
      <c r="A113" s="2" t="s">
        <v>15</v>
      </c>
      <c r="B113" s="7">
        <f t="shared" si="6"/>
        <v>1.4066809216563307</v>
      </c>
      <c r="C113" s="7">
        <f t="shared" si="5"/>
        <v>0.46972742658051286</v>
      </c>
      <c r="D113" s="7">
        <v>0.73234021999940357</v>
      </c>
      <c r="E113" s="7">
        <v>8.8011767918417833E-2</v>
      </c>
      <c r="F113" s="7" t="s">
        <v>16</v>
      </c>
    </row>
    <row r="114" spans="1:6" ht="21">
      <c r="A114" s="2" t="s">
        <v>17</v>
      </c>
      <c r="B114" s="7">
        <f t="shared" si="6"/>
        <v>0.17243569062151168</v>
      </c>
      <c r="C114" s="7">
        <f t="shared" si="5"/>
        <v>0.80802814324162686</v>
      </c>
      <c r="D114" s="7">
        <v>1.1384213020694898</v>
      </c>
      <c r="E114" s="6">
        <v>1.0088009308114954</v>
      </c>
      <c r="F114" s="6">
        <v>0.24511325564791744</v>
      </c>
    </row>
    <row r="115" spans="1:6" ht="21">
      <c r="A115" s="2" t="s">
        <v>18</v>
      </c>
      <c r="B115" s="7" t="s">
        <v>16</v>
      </c>
      <c r="C115" s="7">
        <f t="shared" si="5"/>
        <v>0</v>
      </c>
      <c r="D115" s="7">
        <v>2.6588181019706683E-2</v>
      </c>
      <c r="E115" s="7">
        <v>2.7713785686999465E-2</v>
      </c>
      <c r="F115" s="7" t="s">
        <v>16</v>
      </c>
    </row>
    <row r="116" spans="1:6" ht="21">
      <c r="A116" s="2" t="s">
        <v>32</v>
      </c>
      <c r="B116" s="7">
        <f t="shared" si="6"/>
        <v>7.3950990395041574E-3</v>
      </c>
      <c r="C116" s="7">
        <f t="shared" si="5"/>
        <v>0.12071112235593374</v>
      </c>
      <c r="D116" s="7">
        <v>5.8810278203239377E-2</v>
      </c>
      <c r="E116" s="6">
        <v>0.52793121864758419</v>
      </c>
      <c r="F116" s="6">
        <v>0.3423776013123131</v>
      </c>
    </row>
    <row r="117" spans="1:6" ht="21">
      <c r="A117" s="2" t="s">
        <v>20</v>
      </c>
      <c r="B117" s="7">
        <f t="shared" si="6"/>
        <v>0.14534586198684898</v>
      </c>
      <c r="C117" s="7">
        <f t="shared" si="5"/>
        <v>0.18087319974358843</v>
      </c>
      <c r="D117" s="7">
        <v>0.48586858556186574</v>
      </c>
      <c r="E117" s="6">
        <v>0.40236918430375357</v>
      </c>
      <c r="F117" s="6">
        <v>0.26681772811911547</v>
      </c>
    </row>
    <row r="118" spans="1:6" ht="21">
      <c r="A118" s="2" t="s">
        <v>33</v>
      </c>
      <c r="B118" s="7">
        <f t="shared" si="6"/>
        <v>0.1820656309704187</v>
      </c>
      <c r="C118" s="7">
        <f t="shared" si="5"/>
        <v>5.1184571784662891</v>
      </c>
      <c r="D118" s="7">
        <v>5.3756256466769985</v>
      </c>
      <c r="E118" s="6">
        <v>4.2652910060921405</v>
      </c>
      <c r="F118" s="6">
        <v>4.7038808241655188</v>
      </c>
    </row>
    <row r="119" spans="1:6" ht="21">
      <c r="A119" s="2" t="s">
        <v>22</v>
      </c>
      <c r="B119" s="7">
        <f t="shared" si="6"/>
        <v>2.650225287743917</v>
      </c>
      <c r="C119" s="7">
        <f t="shared" si="5"/>
        <v>1.9162463871525852</v>
      </c>
      <c r="D119" s="7">
        <v>2.0071063113091983</v>
      </c>
      <c r="E119" s="6">
        <v>1.888112341082689</v>
      </c>
      <c r="F119" s="6">
        <v>2.081325835858554</v>
      </c>
    </row>
    <row r="120" spans="1:6" ht="21">
      <c r="A120" s="2" t="s">
        <v>23</v>
      </c>
      <c r="B120" s="7">
        <f t="shared" si="6"/>
        <v>1.0767582811227236</v>
      </c>
      <c r="C120" s="7">
        <f t="shared" si="5"/>
        <v>1.1011475495149916</v>
      </c>
      <c r="D120" s="7">
        <v>0.9614365470218611</v>
      </c>
      <c r="E120" s="6">
        <v>1.1069088253894572</v>
      </c>
      <c r="F120" s="6">
        <v>0.79422848483709108</v>
      </c>
    </row>
    <row r="121" spans="1:6" ht="21">
      <c r="A121" s="2" t="s">
        <v>24</v>
      </c>
      <c r="B121" s="7">
        <f t="shared" si="6"/>
        <v>0.54028127101416346</v>
      </c>
      <c r="C121" s="7">
        <f t="shared" si="5"/>
        <v>0.7075787572211778</v>
      </c>
      <c r="D121" s="7">
        <v>0.40576824617510043</v>
      </c>
      <c r="E121" s="6">
        <v>0.26415829392842066</v>
      </c>
      <c r="F121" s="6">
        <v>0.20014403703297265</v>
      </c>
    </row>
    <row r="122" spans="1:6" ht="21">
      <c r="A122" s="2" t="s">
        <v>25</v>
      </c>
      <c r="B122" s="7">
        <f t="shared" si="6"/>
        <v>0.21340562165870694</v>
      </c>
      <c r="C122" s="7">
        <f t="shared" si="5"/>
        <v>1.2936098592283074</v>
      </c>
      <c r="D122" s="7">
        <v>0.75289554733782538</v>
      </c>
      <c r="E122" s="6">
        <v>1.1525928419336582</v>
      </c>
      <c r="F122" s="6">
        <v>1.4497073790069248</v>
      </c>
    </row>
    <row r="123" spans="1:6" ht="21">
      <c r="A123" s="2" t="s">
        <v>26</v>
      </c>
      <c r="B123" s="7">
        <f t="shared" si="6"/>
        <v>0.63615954564121235</v>
      </c>
      <c r="C123" s="7">
        <f t="shared" si="5"/>
        <v>0.23246223801049951</v>
      </c>
      <c r="D123" s="7">
        <v>4.5806063155712291E-2</v>
      </c>
      <c r="E123" s="16" t="s">
        <v>16</v>
      </c>
      <c r="F123" s="16" t="s">
        <v>16</v>
      </c>
    </row>
    <row r="124" spans="1:6" ht="21">
      <c r="A124" s="2" t="s">
        <v>27</v>
      </c>
      <c r="B124" s="7">
        <f t="shared" si="6"/>
        <v>3.7219025824517436E-2</v>
      </c>
      <c r="C124" s="7" t="s">
        <v>16</v>
      </c>
      <c r="D124" s="6">
        <f>D51*100/$D$6</f>
        <v>2.4497773388780984E-2</v>
      </c>
      <c r="E124" s="16" t="s">
        <v>16</v>
      </c>
      <c r="F124" s="16" t="s">
        <v>16</v>
      </c>
    </row>
    <row r="125" spans="1:6" ht="21">
      <c r="A125" s="18" t="s">
        <v>28</v>
      </c>
      <c r="B125" s="16" t="s">
        <v>16</v>
      </c>
      <c r="C125" s="16" t="s">
        <v>16</v>
      </c>
      <c r="D125" s="16" t="s">
        <v>16</v>
      </c>
      <c r="E125" s="16" t="s">
        <v>16</v>
      </c>
      <c r="F125" s="16" t="s">
        <v>16</v>
      </c>
    </row>
    <row r="126" spans="1:6" ht="21">
      <c r="A126" s="13" t="s">
        <v>3</v>
      </c>
      <c r="B126" s="15" t="s">
        <v>29</v>
      </c>
      <c r="C126" s="15"/>
      <c r="D126" s="15"/>
      <c r="E126" s="15"/>
      <c r="F126" s="15"/>
    </row>
    <row r="127" spans="1:6" ht="21">
      <c r="A127" s="4" t="s">
        <v>5</v>
      </c>
      <c r="B127" s="22">
        <v>100.00000329965171</v>
      </c>
      <c r="C127" s="22">
        <v>100.00000329965171</v>
      </c>
      <c r="D127" s="22">
        <v>100.00000329965171</v>
      </c>
      <c r="E127" s="22">
        <v>100</v>
      </c>
      <c r="F127" s="22">
        <v>100</v>
      </c>
    </row>
    <row r="128" spans="1:6" ht="21">
      <c r="A128" s="2" t="s">
        <v>6</v>
      </c>
      <c r="B128" s="7">
        <f>B56*100/$B$55</f>
        <v>43.530068979211087</v>
      </c>
      <c r="C128" s="6">
        <f>C56*100/$C$55</f>
        <v>43.282168479685772</v>
      </c>
      <c r="D128" s="7">
        <v>41.522193341837422</v>
      </c>
      <c r="E128" s="7">
        <v>43.854401965028323</v>
      </c>
      <c r="F128" s="7">
        <v>45.456832820459887</v>
      </c>
    </row>
    <row r="129" spans="1:6" ht="21">
      <c r="A129" s="2" t="s">
        <v>7</v>
      </c>
      <c r="B129" s="7" t="s">
        <v>16</v>
      </c>
      <c r="C129" s="7" t="s">
        <v>16</v>
      </c>
      <c r="D129" s="7" t="s">
        <v>16</v>
      </c>
      <c r="E129" s="7" t="s">
        <v>16</v>
      </c>
      <c r="F129" s="7" t="s">
        <v>16</v>
      </c>
    </row>
    <row r="130" spans="1:6" ht="21">
      <c r="A130" s="2" t="s">
        <v>8</v>
      </c>
      <c r="B130" s="7">
        <f t="shared" ref="B129:B149" si="7">B58*100/$B$55</f>
        <v>9.8145465479744711</v>
      </c>
      <c r="C130" s="7">
        <f t="shared" ref="C129:C147" si="8">C58*100/$C$55</f>
        <v>10.961887668915153</v>
      </c>
      <c r="D130" s="7">
        <v>9.4042482157710889</v>
      </c>
      <c r="E130" s="7">
        <v>8.7907028085381906</v>
      </c>
      <c r="F130" s="7">
        <v>10.210848122937849</v>
      </c>
    </row>
    <row r="131" spans="1:6" ht="21">
      <c r="A131" s="2" t="s">
        <v>9</v>
      </c>
      <c r="B131" s="7" t="s">
        <v>16</v>
      </c>
      <c r="C131" s="7" t="s">
        <v>16</v>
      </c>
      <c r="D131" s="7" t="s">
        <v>16</v>
      </c>
      <c r="E131" s="7" t="s">
        <v>16</v>
      </c>
      <c r="F131" s="7" t="s">
        <v>16</v>
      </c>
    </row>
    <row r="132" spans="1:6" ht="21">
      <c r="A132" s="2" t="s">
        <v>10</v>
      </c>
      <c r="B132" s="7">
        <f t="shared" si="7"/>
        <v>0.47334819082777707</v>
      </c>
      <c r="C132" s="6">
        <f t="shared" si="8"/>
        <v>0</v>
      </c>
      <c r="D132" s="7">
        <v>0.48766872315259019</v>
      </c>
      <c r="E132" s="7">
        <v>1.0342121396088924</v>
      </c>
      <c r="F132" s="7">
        <v>0.32384566628685058</v>
      </c>
    </row>
    <row r="133" spans="1:6" ht="21">
      <c r="A133" s="2" t="s">
        <v>11</v>
      </c>
      <c r="B133" s="7">
        <f t="shared" si="7"/>
        <v>1.5792705977459034</v>
      </c>
      <c r="C133" s="6">
        <f t="shared" si="8"/>
        <v>1.4874059974524987</v>
      </c>
      <c r="D133" s="7">
        <v>1.3063453061085233</v>
      </c>
      <c r="E133" s="7">
        <v>1.8947085794392093</v>
      </c>
      <c r="F133" s="7">
        <v>1.616124049121817</v>
      </c>
    </row>
    <row r="134" spans="1:6" ht="21">
      <c r="A134" s="2" t="s">
        <v>30</v>
      </c>
      <c r="B134" s="7">
        <f t="shared" si="7"/>
        <v>17.272717191877852</v>
      </c>
      <c r="C134" s="6">
        <f t="shared" si="8"/>
        <v>16.501531100782227</v>
      </c>
      <c r="D134" s="7">
        <v>19.545902593159976</v>
      </c>
      <c r="E134" s="7">
        <v>17.002929649270044</v>
      </c>
      <c r="F134" s="7">
        <v>15.974403375111773</v>
      </c>
    </row>
    <row r="135" spans="1:6" ht="21">
      <c r="A135" s="2" t="s">
        <v>13</v>
      </c>
      <c r="B135" s="7">
        <f t="shared" si="7"/>
        <v>0.22093653214027809</v>
      </c>
      <c r="C135" s="6">
        <f t="shared" si="8"/>
        <v>0.21010660978224616</v>
      </c>
      <c r="D135" s="7">
        <v>0.34798126814127878</v>
      </c>
      <c r="E135" s="7">
        <v>0.14908743806790348</v>
      </c>
      <c r="F135" s="7">
        <v>0.17666734053933622</v>
      </c>
    </row>
    <row r="136" spans="1:6" ht="21">
      <c r="A136" s="2" t="s">
        <v>31</v>
      </c>
      <c r="B136" s="7">
        <f t="shared" si="7"/>
        <v>8.9656500378617494</v>
      </c>
      <c r="C136" s="6">
        <f t="shared" si="8"/>
        <v>8.8016654450364289</v>
      </c>
      <c r="D136" s="7">
        <v>10.374804466764902</v>
      </c>
      <c r="E136" s="7">
        <v>9.1712784214624783</v>
      </c>
      <c r="F136" s="7">
        <v>7.4832342913895449</v>
      </c>
    </row>
    <row r="137" spans="1:6" ht="21">
      <c r="A137" s="2" t="s">
        <v>15</v>
      </c>
      <c r="B137" s="7">
        <f t="shared" si="7"/>
        <v>0.18657509521972312</v>
      </c>
      <c r="C137" s="6">
        <f t="shared" si="8"/>
        <v>0.67569449687885985</v>
      </c>
      <c r="D137" s="7">
        <v>0.10882911232539028</v>
      </c>
      <c r="E137" s="7" t="s">
        <v>16</v>
      </c>
      <c r="F137" s="7" t="s">
        <v>16</v>
      </c>
    </row>
    <row r="138" spans="1:6" ht="21">
      <c r="A138" s="2" t="s">
        <v>17</v>
      </c>
      <c r="B138" s="7">
        <f t="shared" si="7"/>
        <v>0.33740473372348267</v>
      </c>
      <c r="C138" s="6">
        <f t="shared" si="8"/>
        <v>0.30875959704356326</v>
      </c>
      <c r="D138" s="7">
        <v>0.40479797074060259</v>
      </c>
      <c r="E138" s="7">
        <v>0.41888444336064845</v>
      </c>
      <c r="F138" s="7">
        <v>0.21217819620791412</v>
      </c>
    </row>
    <row r="139" spans="1:6" ht="21">
      <c r="A139" s="2" t="s">
        <v>18</v>
      </c>
      <c r="B139" s="7">
        <f t="shared" si="7"/>
        <v>4.7328444203720066E-2</v>
      </c>
      <c r="C139" s="6">
        <f t="shared" si="8"/>
        <v>0</v>
      </c>
      <c r="D139" s="7" t="s">
        <v>16</v>
      </c>
      <c r="E139" s="7">
        <v>9.6366249904195539E-2</v>
      </c>
      <c r="F139" s="7">
        <v>8.8903844571952315E-2</v>
      </c>
    </row>
    <row r="140" spans="1:6" ht="21">
      <c r="A140" s="2" t="s">
        <v>32</v>
      </c>
      <c r="B140" s="7">
        <f t="shared" si="7"/>
        <v>0.39093861940988955</v>
      </c>
      <c r="C140" s="6">
        <f t="shared" si="8"/>
        <v>0.62908220871840603</v>
      </c>
      <c r="D140" s="7">
        <v>0.10319000757237069</v>
      </c>
      <c r="E140" s="7">
        <v>0.13342844863419193</v>
      </c>
      <c r="F140" s="7">
        <v>0.72425140365409713</v>
      </c>
    </row>
    <row r="141" spans="1:6" ht="21">
      <c r="A141" s="2" t="s">
        <v>20</v>
      </c>
      <c r="B141" s="7">
        <f t="shared" si="7"/>
        <v>0.51990410034569623</v>
      </c>
      <c r="C141" s="6">
        <f t="shared" si="8"/>
        <v>0.96165619462472463</v>
      </c>
      <c r="D141" s="7">
        <v>0.51102035822404701</v>
      </c>
      <c r="E141" s="7">
        <v>0.35271258478593182</v>
      </c>
      <c r="F141" s="7">
        <v>0.28806472805403283</v>
      </c>
    </row>
    <row r="142" spans="1:6" ht="21">
      <c r="A142" s="2" t="s">
        <v>33</v>
      </c>
      <c r="B142" s="7">
        <f t="shared" si="7"/>
        <v>3.7448899892153831</v>
      </c>
      <c r="C142" s="6">
        <f t="shared" si="8"/>
        <v>4.3446868322265422</v>
      </c>
      <c r="D142" s="7">
        <v>4.2550097539354041</v>
      </c>
      <c r="E142" s="7">
        <v>2.9537367850158365</v>
      </c>
      <c r="F142" s="7">
        <v>3.4833648646391202</v>
      </c>
    </row>
    <row r="143" spans="1:6" ht="21">
      <c r="A143" s="2" t="s">
        <v>22</v>
      </c>
      <c r="B143" s="7">
        <f t="shared" si="7"/>
        <v>4.2480726140329139</v>
      </c>
      <c r="C143" s="6">
        <f t="shared" si="8"/>
        <v>3.1989675604653467</v>
      </c>
      <c r="D143" s="7">
        <v>4.1525654676469319</v>
      </c>
      <c r="E143" s="7">
        <v>5.2120732621816401</v>
      </c>
      <c r="F143" s="7">
        <v>4.3326811672995102</v>
      </c>
    </row>
    <row r="144" spans="1:6" ht="21">
      <c r="A144" s="2" t="s">
        <v>23</v>
      </c>
      <c r="B144" s="7">
        <f t="shared" si="7"/>
        <v>6.1850083177073296</v>
      </c>
      <c r="C144" s="6">
        <f t="shared" si="8"/>
        <v>4.9788550554002855</v>
      </c>
      <c r="D144" s="7">
        <v>5.3535759925789517</v>
      </c>
      <c r="E144" s="7">
        <v>7.5487241145425932</v>
      </c>
      <c r="F144" s="7">
        <v>6.7484930143144766</v>
      </c>
    </row>
    <row r="145" spans="1:6" ht="21">
      <c r="A145" s="2" t="s">
        <v>24</v>
      </c>
      <c r="B145" s="7">
        <f t="shared" si="7"/>
        <v>0.94119804846833965</v>
      </c>
      <c r="C145" s="6">
        <f t="shared" si="8"/>
        <v>1.6216111530804393</v>
      </c>
      <c r="D145" s="7">
        <v>0.91150898384619217</v>
      </c>
      <c r="E145" s="7">
        <v>0.48050690570824239</v>
      </c>
      <c r="F145" s="7">
        <v>0.80949746337455364</v>
      </c>
    </row>
    <row r="146" spans="1:6" ht="21">
      <c r="A146" s="2" t="s">
        <v>25</v>
      </c>
      <c r="B146" s="7">
        <f t="shared" si="7"/>
        <v>0.90230876981710839</v>
      </c>
      <c r="C146" s="6">
        <f t="shared" si="8"/>
        <v>0.93828763451857322</v>
      </c>
      <c r="D146" s="7">
        <v>0.69871774545094356</v>
      </c>
      <c r="E146" s="7">
        <v>0.67884439118862572</v>
      </c>
      <c r="F146" s="7">
        <v>1.3045187913945293</v>
      </c>
    </row>
    <row r="147" spans="1:6" ht="21">
      <c r="A147" s="2" t="s">
        <v>26</v>
      </c>
      <c r="B147" s="7">
        <f t="shared" si="7"/>
        <v>0.63983486781705046</v>
      </c>
      <c r="C147" s="6">
        <f t="shared" si="8"/>
        <v>1.0976339653889227</v>
      </c>
      <c r="D147" s="7">
        <v>0.51164399239509484</v>
      </c>
      <c r="E147" s="7">
        <v>0.22740181326305395</v>
      </c>
      <c r="F147" s="7">
        <v>0.7660941949954102</v>
      </c>
    </row>
    <row r="148" spans="1:6" ht="21">
      <c r="A148" s="2" t="s">
        <v>27</v>
      </c>
      <c r="B148" s="7" t="s">
        <v>16</v>
      </c>
      <c r="C148" s="7" t="s">
        <v>16</v>
      </c>
      <c r="D148" s="6">
        <f>D75*100/$D$6</f>
        <v>0.23800906902659016</v>
      </c>
      <c r="E148" s="16" t="s">
        <v>16</v>
      </c>
      <c r="F148" s="16" t="s">
        <v>16</v>
      </c>
    </row>
    <row r="149" spans="1:6" ht="21">
      <c r="A149" s="18" t="s">
        <v>28</v>
      </c>
      <c r="B149" s="7" t="s">
        <v>16</v>
      </c>
      <c r="C149" s="16" t="s">
        <v>16</v>
      </c>
      <c r="D149" s="16" t="s">
        <v>16</v>
      </c>
      <c r="E149" s="16" t="s">
        <v>16</v>
      </c>
      <c r="F149" s="16" t="s">
        <v>16</v>
      </c>
    </row>
  </sheetData>
  <mergeCells count="6">
    <mergeCell ref="B5:F5"/>
    <mergeCell ref="B30:F30"/>
    <mergeCell ref="B54:F54"/>
    <mergeCell ref="B78:F78"/>
    <mergeCell ref="B102:F102"/>
    <mergeCell ref="B126:F1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2022-03-01T07:54:19Z</cp:lastPrinted>
  <dcterms:created xsi:type="dcterms:W3CDTF">2022-03-01T07:53:16Z</dcterms:created>
  <dcterms:modified xsi:type="dcterms:W3CDTF">2023-02-10T09:24:25Z</dcterms:modified>
</cp:coreProperties>
</file>