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สถิติจังหวัด_58\บทที่ 5 สถิติหญิงชาย\"/>
    </mc:Choice>
  </mc:AlternateContent>
  <bookViews>
    <workbookView xWindow="0" yWindow="0" windowWidth="16392" windowHeight="6516"/>
  </bookViews>
  <sheets>
    <sheet name="T5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 s="1"/>
  <c r="J10" i="1"/>
  <c r="H11" i="1"/>
  <c r="H12" i="1"/>
  <c r="H13" i="1"/>
  <c r="H14" i="1"/>
  <c r="I15" i="1"/>
  <c r="H15" i="1" s="1"/>
  <c r="J15" i="1"/>
  <c r="H16" i="1"/>
  <c r="H17" i="1"/>
  <c r="H18" i="1"/>
  <c r="H19" i="1"/>
  <c r="H20" i="1"/>
  <c r="I30" i="1"/>
  <c r="J30" i="1"/>
  <c r="K30" i="1"/>
  <c r="H31" i="1"/>
  <c r="H30" i="1" s="1"/>
  <c r="K31" i="1"/>
  <c r="H32" i="1"/>
  <c r="K32" i="1"/>
  <c r="H33" i="1"/>
  <c r="K33" i="1"/>
  <c r="H34" i="1"/>
  <c r="K34" i="1"/>
  <c r="H35" i="1"/>
  <c r="K35" i="1"/>
  <c r="H36" i="1"/>
  <c r="K36" i="1"/>
</calcChain>
</file>

<file path=xl/sharedStrings.xml><?xml version="1.0" encoding="utf-8"?>
<sst xmlns="http://schemas.openxmlformats.org/spreadsheetml/2006/main" count="110" uniqueCount="67">
  <si>
    <t>Source:   Report of the 2012-2014  Skill Development Survey: Nong Bua Lam Phu, Provincial,  National Statistical Office.</t>
  </si>
  <si>
    <t xml:space="preserve">    ที่มา:   รายงานผลการสำรวจความต้องการพัฒนาขีดความสามารถของประชากร พ.ศ. 2555-2557  จังหวัดหนองบัวลำภู สำนักงานสถิติแห่งชาติ</t>
  </si>
  <si>
    <t>60 and over</t>
  </si>
  <si>
    <t>60 ปีขึ้นไป</t>
  </si>
  <si>
    <t>55-59</t>
  </si>
  <si>
    <t>45-54</t>
  </si>
  <si>
    <t>35-44</t>
  </si>
  <si>
    <t>25-34</t>
  </si>
  <si>
    <t>15-24</t>
  </si>
  <si>
    <t>Age group</t>
  </si>
  <si>
    <t>กลุ่มอายุ</t>
  </si>
  <si>
    <t>Female</t>
  </si>
  <si>
    <t>Male</t>
  </si>
  <si>
    <t>Total</t>
  </si>
  <si>
    <t>หญิง</t>
  </si>
  <si>
    <t>ชาย</t>
  </si>
  <si>
    <t>รวม</t>
  </si>
  <si>
    <t>Item</t>
  </si>
  <si>
    <t>2557(2014)</t>
  </si>
  <si>
    <t>2556(2013)</t>
  </si>
  <si>
    <t>2555(2012)</t>
  </si>
  <si>
    <t>รายการ</t>
  </si>
  <si>
    <t xml:space="preserve"> LABOUR FORCE STATUS, LEVEL OF EDUCATION  ATTAINMENT AND AGE GROUPS:2012-2014 (Contd.)</t>
  </si>
  <si>
    <t>NUMBER OF POPULATION AGED 15 YEARS AND OVER TO DESIRABILITY FOR DEVELOPMENT BY SEX,</t>
  </si>
  <si>
    <t xml:space="preserve">TABLE   </t>
  </si>
  <si>
    <t>และกลุ่มอายุ  พ.ศ.  2555-2557(ต่อ)</t>
  </si>
  <si>
    <t xml:space="preserve">จำนวนประชากรอายุ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</t>
  </si>
  <si>
    <t xml:space="preserve">ตาราง    </t>
  </si>
  <si>
    <t>Higher Level</t>
  </si>
  <si>
    <t>529</t>
  </si>
  <si>
    <t>290</t>
  </si>
  <si>
    <t>อุดมศึกษา</t>
  </si>
  <si>
    <t>Secondary</t>
  </si>
  <si>
    <t>5,559</t>
  </si>
  <si>
    <t>2,417</t>
  </si>
  <si>
    <t>มัธยมศึกษา</t>
  </si>
  <si>
    <t>Elementary</t>
  </si>
  <si>
    <t>4,449</t>
  </si>
  <si>
    <t>3,504</t>
  </si>
  <si>
    <t>ประถมศึกษา</t>
  </si>
  <si>
    <t>Less than Elementary</t>
  </si>
  <si>
    <t>769</t>
  </si>
  <si>
    <t>1,329</t>
  </si>
  <si>
    <t>ต่ำกว่าประถมศึกษา</t>
  </si>
  <si>
    <t>None</t>
  </si>
  <si>
    <t>ไม่มีการศึกษา</t>
  </si>
  <si>
    <t>Level of Education</t>
  </si>
  <si>
    <t>ระดับการศึกษาที่สำเร็จ</t>
  </si>
  <si>
    <t>Persons not in labour force</t>
  </si>
  <si>
    <t>1,261</t>
  </si>
  <si>
    <t>89</t>
  </si>
  <si>
    <t>ผู้ไม่อยู่ในกำลังแรงงาน</t>
  </si>
  <si>
    <t>Seasonally inactive labour force</t>
  </si>
  <si>
    <t>355</t>
  </si>
  <si>
    <t>94</t>
  </si>
  <si>
    <t>กำลังแรงงานที่รอฤดูกาล</t>
  </si>
  <si>
    <t>Unempoyed</t>
  </si>
  <si>
    <t>ผู้ว่างงาน</t>
  </si>
  <si>
    <t>Employed</t>
  </si>
  <si>
    <t>9,689</t>
  </si>
  <si>
    <t>7,357</t>
  </si>
  <si>
    <t>ผู้ที่มีงานทำ</t>
  </si>
  <si>
    <t>Labour force status</t>
  </si>
  <si>
    <t>สถานภาพแรงงาน</t>
  </si>
  <si>
    <t>LABOUR FORCE STATUS, LEVEL OF EDUCATION  ATTAINMENT AND AGE GROUPS:2012-2014</t>
  </si>
  <si>
    <t xml:space="preserve">NUMBER OF POPULATION AGED 15 YEARS AND OVER TO DESIRABILITY FOR DEVELOPMENT BY SEX, </t>
  </si>
  <si>
    <t>และกลุ่มอายุ  พ.ศ.  2555-2557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</si>
</sst>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1" applyNumberFormat="1" applyFont="1" applyFill="1" applyBorder="1" applyAlignment="1">
      <alignment horizontal="right" vertical="center"/>
    </xf>
    <xf numFmtId="3" fontId="2" fillId="0" borderId="4" xfId="0" applyNumberFormat="1" applyFont="1" applyBorder="1"/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 indent="2"/>
    </xf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4" xfId="0" applyNumberFormat="1" applyFont="1" applyBorder="1" applyAlignment="1">
      <alignment horizontal="right"/>
    </xf>
    <xf numFmtId="0" fontId="3" fillId="0" borderId="0" xfId="0" applyFont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3" fontId="3" fillId="0" borderId="8" xfId="1" applyNumberFormat="1" applyFont="1" applyFill="1" applyBorder="1" applyAlignment="1">
      <alignment horizontal="right" vertical="center"/>
    </xf>
    <xf numFmtId="3" fontId="3" fillId="0" borderId="8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/>
    <xf numFmtId="0" fontId="3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/>
    <xf numFmtId="3" fontId="8" fillId="0" borderId="0" xfId="1" applyNumberFormat="1" applyFont="1" applyFill="1" applyBorder="1" applyAlignment="1">
      <alignment horizontal="right" vertical="center"/>
    </xf>
    <xf numFmtId="3" fontId="2" fillId="0" borderId="5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4" xfId="1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49"/>
  <sheetViews>
    <sheetView tabSelected="1" topLeftCell="A7" zoomScale="81" zoomScaleNormal="81" zoomScaleSheetLayoutView="78" workbookViewId="0">
      <pane xSplit="1" topLeftCell="B1" activePane="topRight" state="frozen"/>
      <selection activeCell="A4" sqref="A4"/>
      <selection pane="topRight" activeCell="T11" sqref="T11"/>
    </sheetView>
  </sheetViews>
  <sheetFormatPr defaultColWidth="9.125" defaultRowHeight="23.1" customHeight="1" x14ac:dyDescent="0.6"/>
  <cols>
    <col min="1" max="1" width="6.5" style="1" customWidth="1"/>
    <col min="2" max="2" width="5.125" style="1" customWidth="1"/>
    <col min="3" max="3" width="4.625" style="1" customWidth="1"/>
    <col min="4" max="4" width="5.25" style="1" customWidth="1"/>
    <col min="5" max="5" width="9" style="1" customWidth="1"/>
    <col min="6" max="7" width="9.5" style="1" customWidth="1"/>
    <col min="8" max="8" width="9.25" style="1" customWidth="1"/>
    <col min="9" max="9" width="9.5" style="1" customWidth="1"/>
    <col min="10" max="10" width="9.25" style="1" customWidth="1"/>
    <col min="11" max="11" width="9.125" style="1" customWidth="1"/>
    <col min="12" max="13" width="10.125" style="1" customWidth="1"/>
    <col min="14" max="14" width="1" style="1" customWidth="1"/>
    <col min="15" max="15" width="1.625" style="1" customWidth="1"/>
    <col min="16" max="16" width="31" style="1" customWidth="1"/>
    <col min="17" max="16384" width="9.125" style="1"/>
  </cols>
  <sheetData>
    <row r="1" spans="1:16" s="39" customFormat="1" ht="24.9" customHeight="1" x14ac:dyDescent="0.65">
      <c r="A1" s="43" t="s">
        <v>27</v>
      </c>
      <c r="B1" s="42">
        <v>5.5</v>
      </c>
      <c r="C1" s="39" t="s">
        <v>26</v>
      </c>
      <c r="G1" s="44"/>
      <c r="M1" s="44"/>
      <c r="O1" s="41"/>
    </row>
    <row r="2" spans="1:16" s="39" customFormat="1" ht="24.9" customHeight="1" x14ac:dyDescent="0.65">
      <c r="A2" s="43"/>
      <c r="B2" s="42"/>
      <c r="C2" s="39" t="s">
        <v>66</v>
      </c>
      <c r="G2" s="44"/>
      <c r="M2" s="44"/>
      <c r="O2" s="41"/>
    </row>
    <row r="3" spans="1:16" s="39" customFormat="1" ht="24.9" customHeight="1" x14ac:dyDescent="0.65">
      <c r="A3" s="43" t="s">
        <v>24</v>
      </c>
      <c r="B3" s="42">
        <v>5.5</v>
      </c>
      <c r="C3" s="39" t="s">
        <v>65</v>
      </c>
      <c r="O3" s="41"/>
      <c r="P3" s="40"/>
    </row>
    <row r="4" spans="1:16" s="39" customFormat="1" ht="24.9" customHeight="1" x14ac:dyDescent="0.65">
      <c r="C4" s="39" t="s">
        <v>64</v>
      </c>
      <c r="O4" s="41"/>
      <c r="P4" s="40"/>
    </row>
    <row r="5" spans="1:16" s="2" customFormat="1" ht="4.95" customHeight="1" x14ac:dyDescent="0.6">
      <c r="P5" s="38"/>
    </row>
    <row r="6" spans="1:16" ht="24.9" customHeight="1" x14ac:dyDescent="0.6">
      <c r="A6" s="32" t="s">
        <v>21</v>
      </c>
      <c r="B6" s="32"/>
      <c r="C6" s="32"/>
      <c r="D6" s="37"/>
      <c r="E6" s="36" t="s">
        <v>20</v>
      </c>
      <c r="F6" s="35"/>
      <c r="G6" s="34"/>
      <c r="H6" s="36" t="s">
        <v>19</v>
      </c>
      <c r="I6" s="35"/>
      <c r="J6" s="34"/>
      <c r="K6" s="36" t="s">
        <v>18</v>
      </c>
      <c r="L6" s="35"/>
      <c r="M6" s="34"/>
      <c r="N6" s="33"/>
      <c r="O6" s="32" t="s">
        <v>17</v>
      </c>
      <c r="P6" s="32"/>
    </row>
    <row r="7" spans="1:16" ht="24.9" customHeight="1" x14ac:dyDescent="0.6">
      <c r="A7" s="28"/>
      <c r="B7" s="28"/>
      <c r="C7" s="28"/>
      <c r="D7" s="31"/>
      <c r="E7" s="30" t="s">
        <v>16</v>
      </c>
      <c r="F7" s="30" t="s">
        <v>15</v>
      </c>
      <c r="G7" s="30" t="s">
        <v>14</v>
      </c>
      <c r="H7" s="30" t="s">
        <v>16</v>
      </c>
      <c r="I7" s="30" t="s">
        <v>15</v>
      </c>
      <c r="J7" s="30" t="s">
        <v>14</v>
      </c>
      <c r="K7" s="30" t="s">
        <v>16</v>
      </c>
      <c r="L7" s="30" t="s">
        <v>15</v>
      </c>
      <c r="M7" s="30" t="s">
        <v>14</v>
      </c>
      <c r="N7" s="29"/>
      <c r="O7" s="28"/>
      <c r="P7" s="28"/>
    </row>
    <row r="8" spans="1:16" ht="24.9" customHeight="1" x14ac:dyDescent="0.6">
      <c r="A8" s="25"/>
      <c r="B8" s="25"/>
      <c r="C8" s="25"/>
      <c r="D8" s="27"/>
      <c r="E8" s="26" t="s">
        <v>13</v>
      </c>
      <c r="F8" s="26" t="s">
        <v>12</v>
      </c>
      <c r="G8" s="26" t="s">
        <v>11</v>
      </c>
      <c r="H8" s="26" t="s">
        <v>13</v>
      </c>
      <c r="I8" s="26" t="s">
        <v>12</v>
      </c>
      <c r="J8" s="26" t="s">
        <v>11</v>
      </c>
      <c r="K8" s="26" t="s">
        <v>13</v>
      </c>
      <c r="L8" s="26" t="s">
        <v>12</v>
      </c>
      <c r="M8" s="26" t="s">
        <v>11</v>
      </c>
      <c r="N8" s="26"/>
      <c r="O8" s="25"/>
      <c r="P8" s="25"/>
    </row>
    <row r="9" spans="1:16" ht="3" customHeight="1" x14ac:dyDescent="0.6">
      <c r="A9" s="53"/>
      <c r="B9" s="53"/>
      <c r="C9" s="53"/>
      <c r="D9" s="53"/>
      <c r="E9" s="29"/>
      <c r="F9" s="29"/>
      <c r="G9" s="55"/>
      <c r="H9" s="55"/>
      <c r="I9" s="55"/>
      <c r="J9" s="55"/>
      <c r="K9" s="55"/>
      <c r="L9" s="55"/>
      <c r="M9" s="55"/>
      <c r="N9" s="54"/>
      <c r="O9" s="53"/>
      <c r="P9" s="53"/>
    </row>
    <row r="10" spans="1:16" s="17" customFormat="1" ht="24.9" customHeight="1" x14ac:dyDescent="0.6">
      <c r="A10" s="52" t="s">
        <v>63</v>
      </c>
      <c r="B10" s="52"/>
      <c r="C10" s="52"/>
      <c r="D10" s="51"/>
      <c r="E10" s="50">
        <v>24769</v>
      </c>
      <c r="F10" s="50">
        <v>13635</v>
      </c>
      <c r="G10" s="49">
        <v>11134</v>
      </c>
      <c r="H10" s="49">
        <f>I10+J10</f>
        <v>18845</v>
      </c>
      <c r="I10" s="49">
        <f>I11+I12+I13+I14</f>
        <v>7540</v>
      </c>
      <c r="J10" s="49">
        <f>J11+J12+J13+J14</f>
        <v>11305</v>
      </c>
      <c r="K10" s="48">
        <v>1937</v>
      </c>
      <c r="L10" s="48">
        <v>9342</v>
      </c>
      <c r="M10" s="48">
        <v>10034</v>
      </c>
      <c r="N10" s="19"/>
      <c r="O10" s="47" t="s">
        <v>62</v>
      </c>
      <c r="P10" s="47"/>
    </row>
    <row r="11" spans="1:16" ht="24.9" customHeight="1" x14ac:dyDescent="0.6">
      <c r="A11" s="1" t="s">
        <v>61</v>
      </c>
      <c r="E11" s="46">
        <v>20456</v>
      </c>
      <c r="F11" s="46">
        <v>12179</v>
      </c>
      <c r="G11" s="16">
        <v>8277</v>
      </c>
      <c r="H11" s="16">
        <f>I11+J11</f>
        <v>17046</v>
      </c>
      <c r="I11" s="16" t="s">
        <v>60</v>
      </c>
      <c r="J11" s="16" t="s">
        <v>59</v>
      </c>
      <c r="K11" s="10">
        <v>16028</v>
      </c>
      <c r="L11" s="10">
        <v>8576</v>
      </c>
      <c r="M11" s="10">
        <v>7452</v>
      </c>
      <c r="N11" s="2"/>
      <c r="O11" s="2"/>
      <c r="P11" s="2" t="s">
        <v>58</v>
      </c>
    </row>
    <row r="12" spans="1:16" ht="24.9" customHeight="1" x14ac:dyDescent="0.6">
      <c r="A12" s="1" t="s">
        <v>57</v>
      </c>
      <c r="E12" s="46">
        <v>20456</v>
      </c>
      <c r="F12" s="46">
        <v>0</v>
      </c>
      <c r="G12" s="16">
        <v>0</v>
      </c>
      <c r="H12" s="16">
        <f>I12+J12</f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"/>
      <c r="O12" s="2"/>
      <c r="P12" s="2" t="s">
        <v>56</v>
      </c>
    </row>
    <row r="13" spans="1:16" ht="24.9" customHeight="1" x14ac:dyDescent="0.6">
      <c r="A13" s="1" t="s">
        <v>55</v>
      </c>
      <c r="E13" s="46">
        <v>0</v>
      </c>
      <c r="F13" s="46">
        <v>258</v>
      </c>
      <c r="G13" s="16">
        <v>84</v>
      </c>
      <c r="H13" s="16">
        <f>I13+J13</f>
        <v>449</v>
      </c>
      <c r="I13" s="16" t="s">
        <v>54</v>
      </c>
      <c r="J13" s="16" t="s">
        <v>53</v>
      </c>
      <c r="K13" s="16">
        <v>0</v>
      </c>
      <c r="L13" s="16">
        <v>0</v>
      </c>
      <c r="M13" s="16">
        <v>0</v>
      </c>
      <c r="N13" s="2"/>
      <c r="O13" s="2"/>
      <c r="P13" s="2" t="s">
        <v>52</v>
      </c>
    </row>
    <row r="14" spans="1:16" ht="24.9" customHeight="1" x14ac:dyDescent="0.6">
      <c r="A14" s="1" t="s">
        <v>51</v>
      </c>
      <c r="E14" s="46">
        <v>342</v>
      </c>
      <c r="F14" s="46">
        <v>1198</v>
      </c>
      <c r="G14" s="16">
        <v>2773</v>
      </c>
      <c r="H14" s="16">
        <f>I14+J14</f>
        <v>1350</v>
      </c>
      <c r="I14" s="16" t="s">
        <v>50</v>
      </c>
      <c r="J14" s="16" t="s">
        <v>49</v>
      </c>
      <c r="K14" s="48">
        <v>3347</v>
      </c>
      <c r="L14" s="48">
        <v>766</v>
      </c>
      <c r="M14" s="48">
        <v>2581</v>
      </c>
      <c r="N14" s="2"/>
      <c r="O14" s="2"/>
      <c r="P14" s="2" t="s">
        <v>48</v>
      </c>
    </row>
    <row r="15" spans="1:16" s="17" customFormat="1" ht="24.9" customHeight="1" x14ac:dyDescent="0.6">
      <c r="A15" s="52" t="s">
        <v>47</v>
      </c>
      <c r="B15" s="52"/>
      <c r="C15" s="52"/>
      <c r="D15" s="51"/>
      <c r="E15" s="50">
        <v>24769</v>
      </c>
      <c r="F15" s="50">
        <v>13635</v>
      </c>
      <c r="G15" s="49">
        <v>11134</v>
      </c>
      <c r="H15" s="49">
        <f>I15+J15</f>
        <v>18846</v>
      </c>
      <c r="I15" s="49">
        <f>I16+I17+I18+I19+I20</f>
        <v>7540</v>
      </c>
      <c r="J15" s="49">
        <f>J16+J17+J18+J19+J20</f>
        <v>11306</v>
      </c>
      <c r="K15" s="48">
        <v>19376</v>
      </c>
      <c r="L15" s="48">
        <v>9429</v>
      </c>
      <c r="M15" s="48">
        <v>9947</v>
      </c>
      <c r="N15" s="19"/>
      <c r="O15" s="47" t="s">
        <v>46</v>
      </c>
      <c r="P15" s="47"/>
    </row>
    <row r="16" spans="1:16" ht="24.9" customHeight="1" x14ac:dyDescent="0.6">
      <c r="A16" s="1" t="s">
        <v>45</v>
      </c>
      <c r="E16" s="46">
        <v>1053</v>
      </c>
      <c r="F16" s="46">
        <v>0</v>
      </c>
      <c r="G16" s="16">
        <v>1053</v>
      </c>
      <c r="H16" s="16">
        <f>I16+J16</f>
        <v>0</v>
      </c>
      <c r="I16" s="10">
        <v>0</v>
      </c>
      <c r="J16" s="10">
        <v>0</v>
      </c>
      <c r="K16" s="16">
        <v>0</v>
      </c>
      <c r="L16" s="16">
        <v>0</v>
      </c>
      <c r="M16" s="16">
        <v>0</v>
      </c>
      <c r="N16" s="2"/>
      <c r="O16" s="2"/>
      <c r="P16" s="2" t="s">
        <v>44</v>
      </c>
    </row>
    <row r="17" spans="1:16" ht="24.9" customHeight="1" x14ac:dyDescent="0.6">
      <c r="A17" s="1" t="s">
        <v>43</v>
      </c>
      <c r="E17" s="46">
        <v>3419</v>
      </c>
      <c r="F17" s="46">
        <v>1719</v>
      </c>
      <c r="G17" s="16">
        <v>1701</v>
      </c>
      <c r="H17" s="16">
        <f>I17+J17</f>
        <v>2098</v>
      </c>
      <c r="I17" s="10" t="s">
        <v>42</v>
      </c>
      <c r="J17" s="10" t="s">
        <v>41</v>
      </c>
      <c r="K17" s="10">
        <v>4566</v>
      </c>
      <c r="L17" s="10">
        <v>2067</v>
      </c>
      <c r="M17" s="10">
        <v>2500</v>
      </c>
      <c r="N17" s="2"/>
      <c r="O17" s="2"/>
      <c r="P17" s="2" t="s">
        <v>40</v>
      </c>
    </row>
    <row r="18" spans="1:16" s="17" customFormat="1" ht="24.9" customHeight="1" x14ac:dyDescent="0.6">
      <c r="A18" s="1" t="s">
        <v>39</v>
      </c>
      <c r="C18" s="1"/>
      <c r="D18" s="1"/>
      <c r="E18" s="46">
        <v>5336</v>
      </c>
      <c r="F18" s="46">
        <v>3701</v>
      </c>
      <c r="G18" s="16">
        <v>1635</v>
      </c>
      <c r="H18" s="16">
        <f>I18+J18</f>
        <v>7953</v>
      </c>
      <c r="I18" s="10" t="s">
        <v>38</v>
      </c>
      <c r="J18" s="10" t="s">
        <v>37</v>
      </c>
      <c r="K18" s="10">
        <v>6545</v>
      </c>
      <c r="L18" s="10">
        <v>2458</v>
      </c>
      <c r="M18" s="10">
        <v>4087</v>
      </c>
      <c r="N18" s="2"/>
      <c r="O18" s="19"/>
      <c r="P18" s="2" t="s">
        <v>36</v>
      </c>
    </row>
    <row r="19" spans="1:16" s="17" customFormat="1" ht="24.9" customHeight="1" x14ac:dyDescent="0.6">
      <c r="A19" s="1" t="s">
        <v>35</v>
      </c>
      <c r="C19" s="1"/>
      <c r="D19" s="1"/>
      <c r="E19" s="46">
        <v>13350</v>
      </c>
      <c r="F19" s="46">
        <v>7475</v>
      </c>
      <c r="G19" s="16">
        <v>5875</v>
      </c>
      <c r="H19" s="16">
        <f>I19+J19</f>
        <v>7976</v>
      </c>
      <c r="I19" s="10" t="s">
        <v>34</v>
      </c>
      <c r="J19" s="10" t="s">
        <v>33</v>
      </c>
      <c r="K19" s="10">
        <v>7068</v>
      </c>
      <c r="L19" s="10">
        <v>4265</v>
      </c>
      <c r="M19" s="10">
        <v>2803</v>
      </c>
      <c r="N19" s="2"/>
      <c r="O19" s="19"/>
      <c r="P19" s="2" t="s">
        <v>32</v>
      </c>
    </row>
    <row r="20" spans="1:16" s="17" customFormat="1" ht="24.9" customHeight="1" x14ac:dyDescent="0.6">
      <c r="A20" s="1" t="s">
        <v>31</v>
      </c>
      <c r="C20" s="1"/>
      <c r="D20" s="1"/>
      <c r="E20" s="46">
        <v>1611</v>
      </c>
      <c r="F20" s="46">
        <v>741</v>
      </c>
      <c r="G20" s="16">
        <v>870</v>
      </c>
      <c r="H20" s="16">
        <f>I20+J20</f>
        <v>819</v>
      </c>
      <c r="I20" s="10" t="s">
        <v>30</v>
      </c>
      <c r="J20" s="10" t="s">
        <v>29</v>
      </c>
      <c r="K20" s="10">
        <v>1196</v>
      </c>
      <c r="L20" s="10">
        <v>639</v>
      </c>
      <c r="M20" s="10">
        <v>557</v>
      </c>
      <c r="N20" s="2"/>
      <c r="O20" s="19"/>
      <c r="P20" s="2" t="s">
        <v>28</v>
      </c>
    </row>
    <row r="21" spans="1:16" s="17" customFormat="1" ht="24.9" customHeight="1" x14ac:dyDescent="0.6">
      <c r="A21" s="1"/>
      <c r="B21" s="1"/>
      <c r="C21" s="1"/>
      <c r="D21" s="1"/>
      <c r="E21" s="2"/>
      <c r="F21" s="2"/>
      <c r="G21" s="2"/>
      <c r="H21" s="2"/>
      <c r="I21" s="2"/>
      <c r="J21" s="2"/>
      <c r="K21" s="45"/>
      <c r="L21" s="2"/>
      <c r="M21" s="2"/>
      <c r="N21" s="2"/>
      <c r="O21" s="19"/>
      <c r="P21" s="2"/>
    </row>
    <row r="22" spans="1:16" s="39" customFormat="1" ht="24.9" customHeight="1" x14ac:dyDescent="0.65">
      <c r="A22" s="43" t="s">
        <v>27</v>
      </c>
      <c r="B22" s="42">
        <v>5.5</v>
      </c>
      <c r="C22" s="39" t="s">
        <v>26</v>
      </c>
      <c r="G22" s="44"/>
      <c r="M22" s="44"/>
      <c r="O22" s="41"/>
    </row>
    <row r="23" spans="1:16" s="39" customFormat="1" ht="24.9" customHeight="1" x14ac:dyDescent="0.65">
      <c r="A23" s="43"/>
      <c r="B23" s="42"/>
      <c r="C23" s="39" t="s">
        <v>25</v>
      </c>
      <c r="G23" s="44"/>
      <c r="M23" s="44"/>
      <c r="O23" s="41"/>
    </row>
    <row r="24" spans="1:16" s="39" customFormat="1" ht="24.9" customHeight="1" x14ac:dyDescent="0.65">
      <c r="A24" s="43" t="s">
        <v>24</v>
      </c>
      <c r="B24" s="42">
        <v>5.5</v>
      </c>
      <c r="C24" s="39" t="s">
        <v>23</v>
      </c>
      <c r="O24" s="41"/>
      <c r="P24" s="40"/>
    </row>
    <row r="25" spans="1:16" s="39" customFormat="1" ht="24.9" customHeight="1" x14ac:dyDescent="0.65">
      <c r="B25" s="42"/>
      <c r="C25" s="39" t="s">
        <v>22</v>
      </c>
      <c r="O25" s="41"/>
      <c r="P25" s="40"/>
    </row>
    <row r="26" spans="1:16" s="2" customFormat="1" ht="4.95" customHeight="1" x14ac:dyDescent="0.6">
      <c r="P26" s="38"/>
    </row>
    <row r="27" spans="1:16" ht="24.9" customHeight="1" x14ac:dyDescent="0.6">
      <c r="A27" s="32" t="s">
        <v>21</v>
      </c>
      <c r="B27" s="32"/>
      <c r="C27" s="32"/>
      <c r="D27" s="37"/>
      <c r="E27" s="36" t="s">
        <v>20</v>
      </c>
      <c r="F27" s="35"/>
      <c r="G27" s="34"/>
      <c r="H27" s="36" t="s">
        <v>19</v>
      </c>
      <c r="I27" s="35"/>
      <c r="J27" s="34"/>
      <c r="K27" s="36" t="s">
        <v>18</v>
      </c>
      <c r="L27" s="35"/>
      <c r="M27" s="34"/>
      <c r="N27" s="33"/>
      <c r="O27" s="32" t="s">
        <v>17</v>
      </c>
      <c r="P27" s="32"/>
    </row>
    <row r="28" spans="1:16" ht="24.9" customHeight="1" x14ac:dyDescent="0.6">
      <c r="A28" s="28"/>
      <c r="B28" s="28"/>
      <c r="C28" s="28"/>
      <c r="D28" s="31"/>
      <c r="E28" s="30" t="s">
        <v>16</v>
      </c>
      <c r="F28" s="30" t="s">
        <v>15</v>
      </c>
      <c r="G28" s="30" t="s">
        <v>14</v>
      </c>
      <c r="H28" s="30" t="s">
        <v>16</v>
      </c>
      <c r="I28" s="30" t="s">
        <v>15</v>
      </c>
      <c r="J28" s="30" t="s">
        <v>14</v>
      </c>
      <c r="K28" s="30" t="s">
        <v>16</v>
      </c>
      <c r="L28" s="30" t="s">
        <v>15</v>
      </c>
      <c r="M28" s="30" t="s">
        <v>14</v>
      </c>
      <c r="N28" s="29"/>
      <c r="O28" s="28"/>
      <c r="P28" s="28"/>
    </row>
    <row r="29" spans="1:16" ht="24.75" customHeight="1" x14ac:dyDescent="0.6">
      <c r="A29" s="25"/>
      <c r="B29" s="25"/>
      <c r="C29" s="25"/>
      <c r="D29" s="27"/>
      <c r="E29" s="26" t="s">
        <v>13</v>
      </c>
      <c r="F29" s="26" t="s">
        <v>12</v>
      </c>
      <c r="G29" s="26" t="s">
        <v>11</v>
      </c>
      <c r="H29" s="26" t="s">
        <v>13</v>
      </c>
      <c r="I29" s="26" t="s">
        <v>12</v>
      </c>
      <c r="J29" s="26" t="s">
        <v>11</v>
      </c>
      <c r="K29" s="26" t="s">
        <v>13</v>
      </c>
      <c r="L29" s="26" t="s">
        <v>12</v>
      </c>
      <c r="M29" s="26" t="s">
        <v>11</v>
      </c>
      <c r="N29" s="26"/>
      <c r="O29" s="25"/>
      <c r="P29" s="25"/>
    </row>
    <row r="30" spans="1:16" s="17" customFormat="1" ht="24.9" customHeight="1" x14ac:dyDescent="0.6">
      <c r="A30" s="18" t="s">
        <v>10</v>
      </c>
      <c r="B30" s="18"/>
      <c r="C30" s="18"/>
      <c r="D30" s="24"/>
      <c r="E30" s="23">
        <v>24769</v>
      </c>
      <c r="F30" s="23">
        <v>13635</v>
      </c>
      <c r="G30" s="21">
        <v>11134</v>
      </c>
      <c r="H30" s="22">
        <f>SUM(H31,H32,H33,H34,H35,H36)</f>
        <v>18846</v>
      </c>
      <c r="I30" s="22">
        <f>SUM(I31,I32,I33,I34,I35,I36)</f>
        <v>7541</v>
      </c>
      <c r="J30" s="22">
        <f>SUM(J31,J32,J33,J34,J35,J36)</f>
        <v>11305</v>
      </c>
      <c r="K30" s="21">
        <f>L30+M30</f>
        <v>19376</v>
      </c>
      <c r="L30" s="20">
        <v>9342</v>
      </c>
      <c r="M30" s="20">
        <v>10034</v>
      </c>
      <c r="N30" s="19"/>
      <c r="O30" s="18" t="s">
        <v>9</v>
      </c>
      <c r="P30" s="18"/>
    </row>
    <row r="31" spans="1:16" ht="24.9" customHeight="1" x14ac:dyDescent="0.6">
      <c r="A31" s="1" t="s">
        <v>8</v>
      </c>
      <c r="E31" s="14">
        <v>7972</v>
      </c>
      <c r="F31" s="14">
        <v>3213</v>
      </c>
      <c r="G31" s="11">
        <v>4759</v>
      </c>
      <c r="H31" s="14">
        <f>I31+J31</f>
        <v>4862</v>
      </c>
      <c r="I31" s="13">
        <v>2800</v>
      </c>
      <c r="J31" s="12">
        <v>2062</v>
      </c>
      <c r="K31" s="11">
        <f>L31+M31</f>
        <v>2590</v>
      </c>
      <c r="L31" s="10">
        <v>974</v>
      </c>
      <c r="M31" s="10">
        <v>1616</v>
      </c>
      <c r="N31" s="2"/>
      <c r="O31" s="2"/>
      <c r="P31" s="2" t="s">
        <v>8</v>
      </c>
    </row>
    <row r="32" spans="1:16" ht="24.9" customHeight="1" x14ac:dyDescent="0.6">
      <c r="A32" s="1" t="s">
        <v>7</v>
      </c>
      <c r="E32" s="14">
        <v>5986</v>
      </c>
      <c r="F32" s="14">
        <v>4204</v>
      </c>
      <c r="G32" s="11">
        <v>1782</v>
      </c>
      <c r="H32" s="14">
        <f>I32+J32</f>
        <v>4396</v>
      </c>
      <c r="I32" s="13">
        <v>892</v>
      </c>
      <c r="J32" s="12">
        <v>3504</v>
      </c>
      <c r="K32" s="11">
        <f>L32+M32</f>
        <v>3149</v>
      </c>
      <c r="L32" s="10">
        <v>1460</v>
      </c>
      <c r="M32" s="10">
        <v>1689</v>
      </c>
      <c r="N32" s="2"/>
      <c r="O32" s="2"/>
      <c r="P32" s="2" t="s">
        <v>7</v>
      </c>
    </row>
    <row r="33" spans="1:16" ht="24.9" customHeight="1" x14ac:dyDescent="0.6">
      <c r="A33" s="1" t="s">
        <v>6</v>
      </c>
      <c r="E33" s="14">
        <v>5270</v>
      </c>
      <c r="F33" s="14">
        <v>3162</v>
      </c>
      <c r="G33" s="11">
        <v>2108</v>
      </c>
      <c r="H33" s="14">
        <f>I33+J33</f>
        <v>6400</v>
      </c>
      <c r="I33" s="13">
        <v>2219</v>
      </c>
      <c r="J33" s="12">
        <v>4181</v>
      </c>
      <c r="K33" s="11">
        <f>L33+M33</f>
        <v>5835</v>
      </c>
      <c r="L33" s="10">
        <v>2176</v>
      </c>
      <c r="M33" s="10">
        <v>3659</v>
      </c>
      <c r="N33" s="2"/>
      <c r="O33" s="2"/>
      <c r="P33" s="2" t="s">
        <v>6</v>
      </c>
    </row>
    <row r="34" spans="1:16" ht="24.9" customHeight="1" x14ac:dyDescent="0.6">
      <c r="A34" s="1" t="s">
        <v>5</v>
      </c>
      <c r="E34" s="11">
        <v>4119</v>
      </c>
      <c r="F34" s="11">
        <v>1927</v>
      </c>
      <c r="G34" s="11">
        <v>2192</v>
      </c>
      <c r="H34" s="14">
        <f>I34+J34</f>
        <v>1584</v>
      </c>
      <c r="I34" s="13">
        <v>723</v>
      </c>
      <c r="J34" s="12">
        <v>861</v>
      </c>
      <c r="K34" s="11">
        <f>L34+M34</f>
        <v>4920</v>
      </c>
      <c r="L34" s="10">
        <v>2401</v>
      </c>
      <c r="M34" s="10">
        <v>2519</v>
      </c>
      <c r="N34" s="2"/>
      <c r="O34" s="2"/>
      <c r="P34" s="2" t="s">
        <v>5</v>
      </c>
    </row>
    <row r="35" spans="1:16" ht="24.9" customHeight="1" x14ac:dyDescent="0.6">
      <c r="A35" s="1" t="s">
        <v>4</v>
      </c>
      <c r="E35" s="11">
        <v>1082</v>
      </c>
      <c r="F35" s="11">
        <v>1082</v>
      </c>
      <c r="G35" s="16">
        <v>0</v>
      </c>
      <c r="H35" s="14">
        <f>I35+J35</f>
        <v>1280</v>
      </c>
      <c r="I35" s="13">
        <v>622</v>
      </c>
      <c r="J35" s="12">
        <v>658</v>
      </c>
      <c r="K35" s="11">
        <f>L35+M35</f>
        <v>1797</v>
      </c>
      <c r="L35" s="10">
        <v>1246</v>
      </c>
      <c r="M35" s="10">
        <v>551</v>
      </c>
      <c r="N35" s="2"/>
      <c r="O35" s="2"/>
      <c r="P35" s="2" t="s">
        <v>4</v>
      </c>
    </row>
    <row r="36" spans="1:16" ht="24.9" customHeight="1" x14ac:dyDescent="0.6">
      <c r="A36" s="1" t="s">
        <v>3</v>
      </c>
      <c r="E36" s="11">
        <v>340</v>
      </c>
      <c r="F36" s="15">
        <v>47</v>
      </c>
      <c r="G36" s="11">
        <v>293</v>
      </c>
      <c r="H36" s="14">
        <f>I36+J36</f>
        <v>324</v>
      </c>
      <c r="I36" s="13">
        <v>285</v>
      </c>
      <c r="J36" s="12">
        <v>39</v>
      </c>
      <c r="K36" s="11">
        <f>L36+M36</f>
        <v>1084</v>
      </c>
      <c r="L36" s="10">
        <v>1084</v>
      </c>
      <c r="M36" s="10">
        <v>0</v>
      </c>
      <c r="N36" s="2"/>
      <c r="O36" s="2"/>
      <c r="P36" s="2" t="s">
        <v>2</v>
      </c>
    </row>
    <row r="37" spans="1:16" ht="3" customHeight="1" x14ac:dyDescent="0.6">
      <c r="A37" s="7"/>
      <c r="B37" s="7"/>
      <c r="C37" s="7"/>
      <c r="D37" s="7"/>
      <c r="E37" s="8"/>
      <c r="F37" s="9"/>
      <c r="G37" s="7"/>
      <c r="H37" s="8">
        <v>2063</v>
      </c>
      <c r="I37" s="9"/>
      <c r="J37" s="8">
        <v>175</v>
      </c>
      <c r="K37" s="8"/>
      <c r="L37" s="8"/>
      <c r="M37" s="8"/>
      <c r="N37" s="7"/>
      <c r="O37" s="7"/>
      <c r="P37" s="7"/>
    </row>
    <row r="38" spans="1:16" ht="3" customHeight="1" x14ac:dyDescent="0.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3.1" customHeight="1" x14ac:dyDescent="0.6">
      <c r="B39" s="1" t="s">
        <v>1</v>
      </c>
      <c r="C39" s="4"/>
      <c r="D39" s="6"/>
    </row>
    <row r="40" spans="1:16" ht="23.1" customHeight="1" x14ac:dyDescent="0.6">
      <c r="B40" s="5" t="s">
        <v>0</v>
      </c>
      <c r="C40" s="4"/>
      <c r="D40" s="3"/>
      <c r="E40" s="3"/>
      <c r="F40" s="3"/>
      <c r="K40" s="3"/>
      <c r="L40" s="3"/>
    </row>
    <row r="41" spans="1:16" s="2" customFormat="1" ht="23.1" customHeight="1" x14ac:dyDescent="0.6"/>
    <row r="42" spans="1:16" s="2" customFormat="1" ht="23.1" customHeight="1" x14ac:dyDescent="0.6"/>
    <row r="43" spans="1:16" s="2" customFormat="1" ht="23.1" customHeight="1" x14ac:dyDescent="0.6"/>
    <row r="44" spans="1:16" s="2" customFormat="1" ht="23.1" customHeight="1" x14ac:dyDescent="0.6"/>
    <row r="45" spans="1:16" s="2" customFormat="1" ht="23.1" customHeight="1" x14ac:dyDescent="0.6"/>
    <row r="46" spans="1:16" s="2" customFormat="1" ht="23.1" customHeight="1" x14ac:dyDescent="0.6"/>
    <row r="47" spans="1:16" s="2" customFormat="1" ht="23.1" customHeight="1" x14ac:dyDescent="0.6"/>
    <row r="48" spans="1:16" s="2" customFormat="1" ht="23.1" customHeight="1" x14ac:dyDescent="0.6"/>
    <row r="49" s="2" customFormat="1" ht="23.1" customHeight="1" x14ac:dyDescent="0.6"/>
  </sheetData>
  <mergeCells count="16">
    <mergeCell ref="A30:D30"/>
    <mergeCell ref="O30:P30"/>
    <mergeCell ref="O10:P10"/>
    <mergeCell ref="O15:P15"/>
    <mergeCell ref="A6:D8"/>
    <mergeCell ref="K6:M6"/>
    <mergeCell ref="E6:G6"/>
    <mergeCell ref="H6:J6"/>
    <mergeCell ref="A10:D10"/>
    <mergeCell ref="A15:D15"/>
    <mergeCell ref="O6:P8"/>
    <mergeCell ref="E27:G27"/>
    <mergeCell ref="H27:J27"/>
    <mergeCell ref="O27:P29"/>
    <mergeCell ref="A27:D29"/>
    <mergeCell ref="K27:M27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2015-07-02T07:49:03Z</dcterms:created>
  <dcterms:modified xsi:type="dcterms:W3CDTF">2015-07-02T07:49:16Z</dcterms:modified>
</cp:coreProperties>
</file>