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95"/>
  </bookViews>
  <sheets>
    <sheet name="ตารางที่5" sheetId="20" r:id="rId1"/>
  </sheets>
  <definedNames>
    <definedName name="_xlnm.Print_Area" localSheetId="0">ตารางที่5!$A$1:$D$25</definedName>
  </definedNames>
  <calcPr calcId="124519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8" s="1"/>
  <c r="C15" l="1"/>
  <c r="B6"/>
  <c r="B17" s="1"/>
  <c r="C22"/>
  <c r="C19"/>
  <c r="C17"/>
  <c r="C20"/>
  <c r="D20"/>
  <c r="C21"/>
  <c r="D17"/>
  <c r="D21"/>
  <c r="D15"/>
  <c r="D18"/>
  <c r="B20" l="1"/>
  <c r="B18"/>
  <c r="B22"/>
  <c r="B21"/>
  <c r="B19"/>
  <c r="B15"/>
</calcChain>
</file>

<file path=xl/sharedStrings.xml><?xml version="1.0" encoding="utf-8"?>
<sst xmlns="http://schemas.openxmlformats.org/spreadsheetml/2006/main" count="25" uniqueCount="18">
  <si>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</si>
  <si>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</si>
  <si>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</si>
  <si>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</si>
  <si>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</si>
  <si>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</si>
  <si>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</si>
  <si>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</si>
  <si>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</si>
  <si>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</si>
  <si>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</si>
  <si>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</si>
  <si>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</si>
  <si>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..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</si>
  <si>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</si>
  <si>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</si>
  <si>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เดือนกรกฏาคม พ.ศ. 2557</t>
  </si>
  <si>
    <t xml:space="preserve">                     เดือนกรกฏาคม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</si>
</sst>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zoomScale="90" zoomScaleNormal="75" zoomScaleSheetLayoutView="90" workbookViewId="0">
      <selection activeCell="F11" sqref="F1:H1048576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>
      <c r="A1" s="3" t="s">
        <v>14</v>
      </c>
      <c r="B1" s="4"/>
      <c r="C1" s="4"/>
      <c r="D1" s="4"/>
    </row>
    <row r="2" spans="1:6" s="1" customFormat="1" ht="23.25">
      <c r="A2" s="2" t="s">
        <v>16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3.25">
      <c r="A5" s="8"/>
      <c r="B5" s="33" t="s">
        <v>12</v>
      </c>
      <c r="C5" s="33"/>
      <c r="D5" s="33"/>
    </row>
    <row r="6" spans="1:6" s="10" customFormat="1" ht="23.25">
      <c r="A6" s="9" t="s">
        <v>3</v>
      </c>
      <c r="B6" s="24">
        <f>SUM(C6:D6)</f>
        <v>316676</v>
      </c>
      <c r="C6" s="24">
        <f>C8+C9+C10+C11+C12+C13</f>
        <v>172675</v>
      </c>
      <c r="D6" s="25">
        <f>D8+D9+D10+D11+D12+D13</f>
        <v>144001</v>
      </c>
    </row>
    <row r="7" spans="1:6" s="10" customFormat="1" ht="8.25" customHeight="1">
      <c r="A7" s="9"/>
      <c r="B7" s="26"/>
      <c r="C7" s="27"/>
      <c r="D7" s="27"/>
    </row>
    <row r="8" spans="1:6" s="11" customFormat="1" ht="23.25">
      <c r="A8" s="16" t="s">
        <v>6</v>
      </c>
      <c r="B8" s="28">
        <f t="shared" ref="B8:B13" si="0">SUM(C8:D8)</f>
        <v>3460</v>
      </c>
      <c r="C8" s="29">
        <v>1728</v>
      </c>
      <c r="D8" s="29">
        <v>1732</v>
      </c>
    </row>
    <row r="9" spans="1:6" s="11" customFormat="1" ht="23.25">
      <c r="A9" s="16" t="s">
        <v>7</v>
      </c>
      <c r="B9" s="28">
        <f t="shared" si="0"/>
        <v>18860</v>
      </c>
      <c r="C9" s="29">
        <v>9067</v>
      </c>
      <c r="D9" s="29">
        <v>9793</v>
      </c>
    </row>
    <row r="10" spans="1:6" s="11" customFormat="1" ht="23.25">
      <c r="A10" s="16" t="s">
        <v>8</v>
      </c>
      <c r="B10" s="28">
        <f t="shared" si="0"/>
        <v>21580</v>
      </c>
      <c r="C10" s="29">
        <v>13672</v>
      </c>
      <c r="D10" s="29">
        <v>7908</v>
      </c>
    </row>
    <row r="11" spans="1:6" s="11" customFormat="1" ht="23.25">
      <c r="A11" s="16" t="s">
        <v>9</v>
      </c>
      <c r="B11" s="28">
        <f t="shared" si="0"/>
        <v>129968</v>
      </c>
      <c r="C11" s="29">
        <v>92305</v>
      </c>
      <c r="D11" s="29">
        <v>37663</v>
      </c>
    </row>
    <row r="12" spans="1:6" ht="23.25">
      <c r="A12" s="16" t="s">
        <v>10</v>
      </c>
      <c r="B12" s="28">
        <f t="shared" si="0"/>
        <v>142229</v>
      </c>
      <c r="C12" s="29">
        <v>55373</v>
      </c>
      <c r="D12" s="30">
        <v>86856</v>
      </c>
    </row>
    <row r="13" spans="1:6" ht="23.25">
      <c r="A13" s="17" t="s">
        <v>11</v>
      </c>
      <c r="B13" s="28">
        <f t="shared" si="0"/>
        <v>579</v>
      </c>
      <c r="C13" s="29">
        <v>530</v>
      </c>
      <c r="D13" s="29">
        <v>49</v>
      </c>
    </row>
    <row r="14" spans="1:6" ht="23.25">
      <c r="B14" s="34" t="s">
        <v>5</v>
      </c>
      <c r="C14" s="34"/>
      <c r="D14" s="34"/>
    </row>
    <row r="15" spans="1:6" s="10" customFormat="1" ht="23.2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3.25">
      <c r="A17" s="16" t="s">
        <v>6</v>
      </c>
      <c r="B17" s="19">
        <f>+B8/$B$6*100</f>
        <v>1.092599376018391</v>
      </c>
      <c r="C17" s="19">
        <f>+C8/$C$6*100</f>
        <v>1.0007239032865209</v>
      </c>
      <c r="D17" s="19">
        <f t="shared" ref="D17:D21" si="1">+D8/$D$6*100</f>
        <v>1.2027694252123249</v>
      </c>
      <c r="E17" s="13"/>
      <c r="F17" s="13"/>
    </row>
    <row r="18" spans="1:6" s="11" customFormat="1" ht="23.25">
      <c r="A18" s="16" t="s">
        <v>7</v>
      </c>
      <c r="B18" s="19">
        <f t="shared" ref="B18:B22" si="2">+B9/$B$6*100</f>
        <v>5.9556139397996688</v>
      </c>
      <c r="C18" s="19">
        <f>+C9/$C$6*100-0.02</f>
        <v>5.2309048791081514</v>
      </c>
      <c r="D18" s="19">
        <f t="shared" si="1"/>
        <v>6.8006472177276551</v>
      </c>
      <c r="F18" s="13"/>
    </row>
    <row r="19" spans="1:6" s="11" customFormat="1" ht="23.25">
      <c r="A19" s="16" t="s">
        <v>8</v>
      </c>
      <c r="B19" s="19">
        <f t="shared" si="2"/>
        <v>6.8145359926233757</v>
      </c>
      <c r="C19" s="19">
        <f t="shared" ref="C19:C22" si="3">+C10/$C$6*100</f>
        <v>7.9177645866512227</v>
      </c>
      <c r="D19" s="19">
        <f>+D10/$D$6*100</f>
        <v>5.4916285303574277</v>
      </c>
      <c r="F19" s="13"/>
    </row>
    <row r="20" spans="1:6" s="11" customFormat="1" ht="23.25">
      <c r="A20" s="16" t="s">
        <v>9</v>
      </c>
      <c r="B20" s="19">
        <f>+B11/$B$6*100</f>
        <v>41.041316676982156</v>
      </c>
      <c r="C20" s="19">
        <f t="shared" si="3"/>
        <v>53.455914289850881</v>
      </c>
      <c r="D20" s="19">
        <f>+D11/$D$6*100</f>
        <v>26.154679481392488</v>
      </c>
      <c r="F20" s="13"/>
    </row>
    <row r="21" spans="1:6" ht="23.25">
      <c r="A21" s="16" t="s">
        <v>10</v>
      </c>
      <c r="B21" s="19">
        <f t="shared" si="2"/>
        <v>44.913097298184894</v>
      </c>
      <c r="C21" s="19">
        <f t="shared" si="3"/>
        <v>32.067757347618361</v>
      </c>
      <c r="D21" s="19">
        <f t="shared" si="1"/>
        <v>60.316247803834699</v>
      </c>
      <c r="F21" s="13"/>
    </row>
    <row r="22" spans="1:6" ht="23.25">
      <c r="A22" s="20" t="s">
        <v>11</v>
      </c>
      <c r="B22" s="21">
        <f t="shared" si="2"/>
        <v>0.18283671639151688</v>
      </c>
      <c r="C22" s="21">
        <f t="shared" si="3"/>
        <v>0.30693499348487041</v>
      </c>
      <c r="D22" s="31" t="s">
        <v>13</v>
      </c>
      <c r="F22" s="13"/>
    </row>
    <row r="23" spans="1:6" ht="8.25" customHeight="1">
      <c r="A23" s="14"/>
      <c r="B23" s="15"/>
      <c r="C23" s="23"/>
      <c r="D23" s="22"/>
    </row>
    <row r="24" spans="1:6" s="32" customFormat="1" ht="21.75">
      <c r="A24" s="32" t="s">
        <v>15</v>
      </c>
    </row>
    <row r="25" spans="1:6" s="32" customFormat="1" ht="21.75">
      <c r="A25" s="32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2015-11-27T08:56:34Z</cp:lastPrinted>
  <dcterms:created xsi:type="dcterms:W3CDTF">2000-11-20T04:06:35Z</dcterms:created>
  <dcterms:modified xsi:type="dcterms:W3CDTF">2015-11-27T09:03:29Z</dcterms:modified>
</cp:coreProperties>
</file>