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525" yWindow="-75" windowWidth="10065" windowHeight="8655" tabRatio="821"/>
  </bookViews>
  <sheets>
    <sheet name="ตารางที่5" sheetId="20" r:id="rId1"/>
  </sheets>
  <definedNames>
    <definedName name="_xlnm.Print_Area" localSheetId="0">ตารางที่5!$A$1:$D$25</definedName>
  </definedNames>
  <calcPr calcId="125725"/>
</workbook>
</file>

<file path=xl/calcChain.xml><?xml version="1.0" encoding="utf-8"?>
<calcChain xmlns="http://schemas.openxmlformats.org/spreadsheetml/2006/main">
  <c r="B13" i="20"/>
  <c r="B12"/>
  <c r="B11"/>
  <c r="B10"/>
  <c r="B9"/>
  <c r="B8"/>
  <c r="D6"/>
  <c r="D19" s="1"/>
  <c r="C6"/>
  <c r="B17" l="1"/>
  <c r="C15"/>
  <c r="B6"/>
  <c r="B20" s="1"/>
  <c r="C18"/>
  <c r="C22"/>
  <c r="C19"/>
  <c r="C17"/>
  <c r="C20"/>
  <c r="D20"/>
  <c r="C21"/>
  <c r="D22"/>
  <c r="D17"/>
  <c r="D21"/>
  <c r="D15"/>
  <c r="D18"/>
  <c r="B18" l="1"/>
  <c r="B22"/>
  <c r="B21"/>
  <c r="B19"/>
  <c r="B15"/>
</calcChain>
</file>

<file path=xl/sharedStrings.xml><?xml version="1.0" encoding="utf-8"?>
<sst xmlns="http://schemas.openxmlformats.org/spreadsheetml/2006/main" count="24" uniqueCount="17">
  <si>
    <t>รวม</t>
  </si>
  <si>
    <t>ชาย</t>
  </si>
  <si>
    <t>หญิง</t>
  </si>
  <si>
    <t>ยอดรวม</t>
  </si>
  <si>
    <t>สถานภาพการทำงาน</t>
  </si>
  <si>
    <t>ร้อยละ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</si>
  <si>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</si>
  <si>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</si>
  <si>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</si>
  <si>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</si>
  <si>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</si>
  <si>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</si>
  <si>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จำนวน (คน)</t>
  </si>
  <si>
    <t>ตารางที่ 5  ประชากรอายุ 15 ปีขึ้นไป ที่มีงานทำ จำแนกตามสถานภาพการทำงาน และเพศ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</si>
  <si>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</si>
  <si>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เดือนมกราคม พ.ศ. 2557</t>
  </si>
  <si>
    <t xml:space="preserve">                     เดือนมกราคม พ.ศ. 2557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</si>
</sst>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90" formatCode="0.0"/>
    <numFmt numFmtId="194" formatCode="_(* #,##0.0_);_(* \(#,##0.0\);_(* &quot;-&quot;_);_(@_)"/>
    <numFmt numFmtId="196" formatCode="_(#,##0_);_(\(#,##0\);_(&quot;-&quot;_);_(@_)"/>
  </numFmts>
  <fonts count="8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3" applyFont="1"/>
    <xf numFmtId="0" fontId="4" fillId="0" borderId="0" xfId="3" applyFont="1"/>
    <xf numFmtId="0" fontId="2" fillId="0" borderId="0" xfId="3" applyFont="1" applyAlignment="1">
      <alignment horizontal="center"/>
    </xf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5" fillId="0" borderId="0" xfId="3" applyFont="1"/>
    <xf numFmtId="190" fontId="5" fillId="0" borderId="0" xfId="3" applyNumberFormat="1" applyFont="1"/>
    <xf numFmtId="0" fontId="5" fillId="0" borderId="0" xfId="3" applyFont="1" applyAlignment="1">
      <alignment vertical="center"/>
    </xf>
    <xf numFmtId="0" fontId="5" fillId="0" borderId="0" xfId="3" applyFont="1" applyBorder="1" applyAlignment="1">
      <alignment vertical="center"/>
    </xf>
    <xf numFmtId="190" fontId="2" fillId="0" borderId="0" xfId="3" applyNumberFormat="1" applyFont="1" applyBorder="1" applyAlignment="1">
      <alignment horizontal="right" vertical="center"/>
    </xf>
    <xf numFmtId="190" fontId="4" fillId="0" borderId="0" xfId="3" applyNumberFormat="1" applyFont="1" applyBorder="1" applyAlignment="1">
      <alignment horizontal="right" vertical="center"/>
    </xf>
    <xf numFmtId="0" fontId="5" fillId="0" borderId="2" xfId="3" applyFont="1" applyBorder="1" applyAlignment="1">
      <alignment vertical="center"/>
    </xf>
    <xf numFmtId="190" fontId="4" fillId="0" borderId="2" xfId="3" applyNumberFormat="1" applyFont="1" applyBorder="1" applyAlignment="1">
      <alignment horizontal="right" vertical="center"/>
    </xf>
    <xf numFmtId="190" fontId="5" fillId="0" borderId="3" xfId="3" applyNumberFormat="1" applyFont="1" applyBorder="1"/>
    <xf numFmtId="190" fontId="5" fillId="0" borderId="0" xfId="3" applyNumberFormat="1" applyFont="1" applyBorder="1"/>
    <xf numFmtId="196" fontId="2" fillId="0" borderId="0" xfId="3" applyNumberFormat="1" applyFont="1" applyFill="1" applyBorder="1" applyAlignment="1">
      <alignment horizontal="right"/>
    </xf>
    <xf numFmtId="196" fontId="2" fillId="0" borderId="0" xfId="3" applyNumberFormat="1" applyFont="1" applyBorder="1" applyAlignment="1">
      <alignment horizontal="right"/>
    </xf>
    <xf numFmtId="196" fontId="4" fillId="0" borderId="0" xfId="3" applyNumberFormat="1" applyFont="1" applyAlignment="1">
      <alignment vertical="center"/>
    </xf>
    <xf numFmtId="196" fontId="2" fillId="0" borderId="0" xfId="3" applyNumberFormat="1" applyFont="1" applyAlignment="1">
      <alignment vertical="center"/>
    </xf>
    <xf numFmtId="196" fontId="5" fillId="0" borderId="0" xfId="3" applyNumberFormat="1" applyFont="1" applyBorder="1" applyAlignment="1">
      <alignment horizontal="right"/>
    </xf>
    <xf numFmtId="196" fontId="5" fillId="0" borderId="0" xfId="3" applyNumberFormat="1" applyFont="1" applyAlignment="1">
      <alignment horizontal="right"/>
    </xf>
    <xf numFmtId="196" fontId="4" fillId="0" borderId="0" xfId="3" applyNumberFormat="1" applyFont="1" applyAlignment="1">
      <alignment horizontal="right"/>
    </xf>
    <xf numFmtId="194" fontId="4" fillId="0" borderId="0" xfId="3" applyNumberFormat="1" applyFont="1" applyBorder="1" applyAlignment="1">
      <alignment horizontal="right" vertical="center"/>
    </xf>
    <xf numFmtId="0" fontId="7" fillId="0" borderId="0" xfId="0" applyFont="1"/>
    <xf numFmtId="0" fontId="2" fillId="0" borderId="3" xfId="3" applyFont="1" applyBorder="1" applyAlignment="1">
      <alignment horizontal="center"/>
    </xf>
    <xf numFmtId="0" fontId="2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153150" y="4467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153150" y="4467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D25"/>
  <sheetViews>
    <sheetView showGridLines="0" tabSelected="1" view="pageBreakPreview" topLeftCell="A4" zoomScale="90" zoomScaleNormal="75" zoomScaleSheetLayoutView="90" workbookViewId="0">
      <selection activeCell="J9" sqref="J9"/>
    </sheetView>
  </sheetViews>
  <sheetFormatPr defaultRowHeight="14.25" customHeight="1"/>
  <cols>
    <col min="1" max="1" width="51.28515625" style="4" customWidth="1"/>
    <col min="2" max="4" width="17.7109375" style="4" customWidth="1"/>
    <col min="5" max="16384" width="9.140625" style="4"/>
  </cols>
  <sheetData>
    <row r="1" spans="1:4" s="3" customFormat="1" ht="27.75">
      <c r="A1" s="3" t="s">
        <v>13</v>
      </c>
      <c r="B1" s="4"/>
      <c r="C1" s="4"/>
      <c r="D1" s="4"/>
    </row>
    <row r="2" spans="1:4" s="1" customFormat="1" ht="27.75">
      <c r="A2" s="2" t="s">
        <v>15</v>
      </c>
    </row>
    <row r="3" spans="1:4" s="3" customFormat="1" ht="9.9499999999999993" customHeight="1">
      <c r="A3" s="5"/>
      <c r="B3" s="5"/>
      <c r="C3" s="5"/>
      <c r="D3" s="5"/>
    </row>
    <row r="4" spans="1:4" s="3" customFormat="1" ht="27" customHeight="1">
      <c r="A4" s="6" t="s">
        <v>4</v>
      </c>
      <c r="B4" s="7" t="s">
        <v>0</v>
      </c>
      <c r="C4" s="7" t="s">
        <v>1</v>
      </c>
      <c r="D4" s="7" t="s">
        <v>2</v>
      </c>
    </row>
    <row r="5" spans="1:4" s="3" customFormat="1" ht="27.75">
      <c r="A5" s="8"/>
      <c r="B5" s="31" t="s">
        <v>12</v>
      </c>
      <c r="C5" s="31"/>
      <c r="D5" s="31"/>
    </row>
    <row r="6" spans="1:4" s="10" customFormat="1" ht="27.75">
      <c r="A6" s="9" t="s">
        <v>3</v>
      </c>
      <c r="B6" s="22">
        <f>SUM(C6:D6)</f>
        <v>319947</v>
      </c>
      <c r="C6" s="22">
        <f>C8+C9+C10+C11+C12+C13</f>
        <v>172597</v>
      </c>
      <c r="D6" s="23">
        <f>D8+D9+D10+D11+D12+D13</f>
        <v>147350</v>
      </c>
    </row>
    <row r="7" spans="1:4" s="10" customFormat="1" ht="8.25" customHeight="1">
      <c r="A7" s="9"/>
      <c r="B7" s="24"/>
      <c r="C7" s="25"/>
      <c r="D7" s="25"/>
    </row>
    <row r="8" spans="1:4" s="11" customFormat="1" ht="27.75">
      <c r="A8" s="14" t="s">
        <v>6</v>
      </c>
      <c r="B8" s="26">
        <f t="shared" ref="B8:B13" si="0">SUM(C8:D8)</f>
        <v>2496</v>
      </c>
      <c r="C8" s="27">
        <v>1185</v>
      </c>
      <c r="D8" s="27">
        <v>1311</v>
      </c>
    </row>
    <row r="9" spans="1:4" s="11" customFormat="1" ht="27.75">
      <c r="A9" s="14" t="s">
        <v>7</v>
      </c>
      <c r="B9" s="26">
        <f t="shared" si="0"/>
        <v>21098</v>
      </c>
      <c r="C9" s="27">
        <v>9494</v>
      </c>
      <c r="D9" s="27">
        <v>11604</v>
      </c>
    </row>
    <row r="10" spans="1:4" s="11" customFormat="1" ht="27.75">
      <c r="A10" s="14" t="s">
        <v>8</v>
      </c>
      <c r="B10" s="26">
        <f t="shared" si="0"/>
        <v>32916</v>
      </c>
      <c r="C10" s="27">
        <v>17832</v>
      </c>
      <c r="D10" s="27">
        <v>15084</v>
      </c>
    </row>
    <row r="11" spans="1:4" s="11" customFormat="1" ht="27.75">
      <c r="A11" s="14" t="s">
        <v>9</v>
      </c>
      <c r="B11" s="26">
        <f t="shared" si="0"/>
        <v>121555</v>
      </c>
      <c r="C11" s="27">
        <v>86017</v>
      </c>
      <c r="D11" s="27">
        <v>35538</v>
      </c>
    </row>
    <row r="12" spans="1:4" ht="27.75">
      <c r="A12" s="14" t="s">
        <v>10</v>
      </c>
      <c r="B12" s="26">
        <f t="shared" si="0"/>
        <v>140819</v>
      </c>
      <c r="C12" s="27">
        <v>57111</v>
      </c>
      <c r="D12" s="28">
        <v>83708</v>
      </c>
    </row>
    <row r="13" spans="1:4" ht="27.75">
      <c r="A13" s="15" t="s">
        <v>11</v>
      </c>
      <c r="B13" s="26">
        <f t="shared" si="0"/>
        <v>1063</v>
      </c>
      <c r="C13" s="27">
        <v>958</v>
      </c>
      <c r="D13" s="27">
        <v>105</v>
      </c>
    </row>
    <row r="14" spans="1:4" ht="27.75">
      <c r="B14" s="32" t="s">
        <v>5</v>
      </c>
      <c r="C14" s="32"/>
      <c r="D14" s="32"/>
    </row>
    <row r="15" spans="1:4" s="10" customFormat="1" ht="27.75">
      <c r="A15" s="9" t="s">
        <v>3</v>
      </c>
      <c r="B15" s="16">
        <f>+B6/$B$6*100</f>
        <v>100</v>
      </c>
      <c r="C15" s="16">
        <f>+C6/$C$6*100</f>
        <v>100</v>
      </c>
      <c r="D15" s="16">
        <f>+D6/$D$6*100</f>
        <v>100</v>
      </c>
    </row>
    <row r="16" spans="1:4" s="10" customFormat="1" ht="9" customHeight="1">
      <c r="A16" s="9"/>
      <c r="B16" s="16"/>
      <c r="C16" s="16"/>
      <c r="D16" s="16"/>
    </row>
    <row r="17" spans="1:4" s="11" customFormat="1" ht="27.75">
      <c r="A17" s="14" t="s">
        <v>6</v>
      </c>
      <c r="B17" s="17">
        <f>+B8/$B$6*100</f>
        <v>0.78012920890022408</v>
      </c>
      <c r="C17" s="17">
        <f>+C8/$C$6*100</f>
        <v>0.68657045023957541</v>
      </c>
      <c r="D17" s="17">
        <f t="shared" ref="D17:D21" si="1">+D8/$D$6*100</f>
        <v>0.88971835765184937</v>
      </c>
    </row>
    <row r="18" spans="1:4" s="11" customFormat="1" ht="27.75">
      <c r="A18" s="14" t="s">
        <v>7</v>
      </c>
      <c r="B18" s="17">
        <f t="shared" ref="B18:B22" si="2">+B9/$B$6*100</f>
        <v>6.5942171672183205</v>
      </c>
      <c r="C18" s="17">
        <f>+C9/$C$6*100</f>
        <v>5.5006749827633161</v>
      </c>
      <c r="D18" s="17">
        <f t="shared" si="1"/>
        <v>7.8751272480488632</v>
      </c>
    </row>
    <row r="19" spans="1:4" s="11" customFormat="1" ht="27.75">
      <c r="A19" s="14" t="s">
        <v>8</v>
      </c>
      <c r="B19" s="17">
        <f t="shared" si="2"/>
        <v>10.287953942371706</v>
      </c>
      <c r="C19" s="17">
        <f t="shared" ref="C19:C22" si="3">+C10/$C$6*100</f>
        <v>10.331581661326675</v>
      </c>
      <c r="D19" s="17">
        <f>+D10/$D$6*100</f>
        <v>10.236851034950798</v>
      </c>
    </row>
    <row r="20" spans="1:4" s="11" customFormat="1" ht="27.75">
      <c r="A20" s="14" t="s">
        <v>9</v>
      </c>
      <c r="B20" s="17">
        <f>+B11/$B$6*100</f>
        <v>37.992229963087638</v>
      </c>
      <c r="C20" s="17">
        <f t="shared" si="3"/>
        <v>49.836903306546468</v>
      </c>
      <c r="D20" s="17">
        <f>+D11/$D$6*100</f>
        <v>24.118086189345096</v>
      </c>
    </row>
    <row r="21" spans="1:4" ht="27.75">
      <c r="A21" s="14" t="s">
        <v>10</v>
      </c>
      <c r="B21" s="17">
        <f t="shared" si="2"/>
        <v>44.013227190753469</v>
      </c>
      <c r="C21" s="17">
        <f t="shared" si="3"/>
        <v>33.089219395470373</v>
      </c>
      <c r="D21" s="17">
        <f t="shared" si="1"/>
        <v>56.808958262639976</v>
      </c>
    </row>
    <row r="22" spans="1:4" ht="27.75">
      <c r="A22" s="18" t="s">
        <v>11</v>
      </c>
      <c r="B22" s="19">
        <f t="shared" si="2"/>
        <v>0.33224252766864509</v>
      </c>
      <c r="C22" s="19">
        <f t="shared" si="3"/>
        <v>0.5550502036535977</v>
      </c>
      <c r="D22" s="29">
        <f>+D13/$D$6*100</f>
        <v>7.1258907363420429E-2</v>
      </c>
    </row>
    <row r="23" spans="1:4" ht="8.25" customHeight="1">
      <c r="A23" s="12"/>
      <c r="B23" s="13"/>
      <c r="C23" s="21"/>
      <c r="D23" s="20"/>
    </row>
    <row r="24" spans="1:4" s="30" customFormat="1" ht="21.75">
      <c r="A24" s="30" t="s">
        <v>14</v>
      </c>
    </row>
    <row r="25" spans="1:4" s="30" customFormat="1" ht="24" customHeight="1">
      <c r="A25" s="30" t="s">
        <v>16</v>
      </c>
    </row>
  </sheetData>
  <mergeCells count="2">
    <mergeCell ref="B5:D5"/>
    <mergeCell ref="B14:D14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Acer</cp:lastModifiedBy>
  <cp:lastPrinted>2015-10-17T03:50:58Z</cp:lastPrinted>
  <dcterms:created xsi:type="dcterms:W3CDTF">2000-11-20T04:06:35Z</dcterms:created>
  <dcterms:modified xsi:type="dcterms:W3CDTF">2015-11-18T02:31:24Z</dcterms:modified>
</cp:coreProperties>
</file>