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40"/>
  </bookViews>
  <sheets>
    <sheet name="ตารางที่5" sheetId="20" r:id="rId1"/>
  </sheets>
  <definedNames>
    <definedName name="_xlnm.Print_Area" localSheetId="0">ตารางที่5!$A$1:$D$26</definedName>
  </definedNames>
  <calcPr calcId="124519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D19" s="1"/>
  <c r="C6"/>
  <c r="C15" l="1"/>
  <c r="B6"/>
  <c r="B17" s="1"/>
  <c r="C18"/>
  <c r="C22"/>
  <c r="C19"/>
  <c r="C17"/>
  <c r="C20"/>
  <c r="D20"/>
  <c r="C21"/>
  <c r="D22"/>
  <c r="D21"/>
  <c r="D15"/>
  <c r="D18"/>
  <c r="B20" l="1"/>
  <c r="B18"/>
  <c r="B22"/>
  <c r="B21"/>
  <c r="B19"/>
  <c r="B15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<sst xmlns="http://schemas.openxmlformats.org/spreadsheetml/2006/main" count="26" uniqueCount="19">
  <si>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</si>
  <si>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</si>
  <si>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</si>
  <si>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</si>
  <si>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</si>
  <si>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</si>
  <si>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</si>
  <si>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</si>
  <si>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</si>
  <si>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</si>
  <si>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</si>
  <si>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</si>
  <si>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</si>
  <si>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.. จำนวนเล็กน้อย</t>
  </si>
  <si>
    <t>..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</si>
  <si>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</si>
  <si>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</si>
  <si>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2557</t>
  </si>
  <si>
    <t xml:space="preserve">                     เดือนกันยายน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</si>
</sst>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6" fontId="4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8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8" fillId="0" borderId="0" xfId="0" applyFont="1" applyAlignment="1">
      <alignment vertical="top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6"/>
  <sheetViews>
    <sheetView showGridLines="0" tabSelected="1" view="pageBreakPreview" zoomScale="90" zoomScaleNormal="75" zoomScaleSheetLayoutView="90" workbookViewId="0">
      <selection activeCell="K27" sqref="K27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6" s="3" customFormat="1" ht="23.25">
      <c r="A1" s="3" t="s">
        <v>15</v>
      </c>
      <c r="B1" s="4"/>
      <c r="C1" s="4"/>
      <c r="D1" s="4"/>
    </row>
    <row r="2" spans="1:6" s="1" customFormat="1" ht="23.25">
      <c r="A2" s="2" t="s">
        <v>17</v>
      </c>
    </row>
    <row r="3" spans="1:6" s="3" customFormat="1" ht="9.9499999999999993" customHeight="1">
      <c r="A3" s="5"/>
      <c r="B3" s="5"/>
      <c r="C3" s="5"/>
      <c r="D3" s="5"/>
    </row>
    <row r="4" spans="1:6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6" s="3" customFormat="1" ht="23.25">
      <c r="A5" s="8"/>
      <c r="B5" s="34" t="s">
        <v>12</v>
      </c>
      <c r="C5" s="34"/>
      <c r="D5" s="34"/>
    </row>
    <row r="6" spans="1:6" s="10" customFormat="1" ht="23.25">
      <c r="A6" s="9" t="s">
        <v>3</v>
      </c>
      <c r="B6" s="24">
        <f>SUM(C6:D6)</f>
        <v>315039</v>
      </c>
      <c r="C6" s="24">
        <f>C8+C9+C10+C11+C12+C13</f>
        <v>174483</v>
      </c>
      <c r="D6" s="25">
        <f>D8+D9+D10+D11+D12+D13</f>
        <v>140556</v>
      </c>
    </row>
    <row r="7" spans="1:6" s="10" customFormat="1" ht="8.25" customHeight="1">
      <c r="A7" s="9"/>
      <c r="B7" s="26"/>
      <c r="C7" s="27"/>
      <c r="D7" s="27"/>
    </row>
    <row r="8" spans="1:6" s="11" customFormat="1" ht="23.25">
      <c r="A8" s="16" t="s">
        <v>6</v>
      </c>
      <c r="B8" s="28">
        <f t="shared" ref="B8:B13" si="0">SUM(C8:D8)</f>
        <v>2974</v>
      </c>
      <c r="C8" s="29">
        <v>2920</v>
      </c>
      <c r="D8" s="29">
        <v>54</v>
      </c>
    </row>
    <row r="9" spans="1:6" s="11" customFormat="1" ht="23.25">
      <c r="A9" s="16" t="s">
        <v>7</v>
      </c>
      <c r="B9" s="28">
        <f t="shared" si="0"/>
        <v>18395</v>
      </c>
      <c r="C9" s="29">
        <v>9308</v>
      </c>
      <c r="D9" s="29">
        <v>9087</v>
      </c>
    </row>
    <row r="10" spans="1:6" s="11" customFormat="1" ht="23.25">
      <c r="A10" s="16" t="s">
        <v>8</v>
      </c>
      <c r="B10" s="28">
        <f t="shared" si="0"/>
        <v>28184</v>
      </c>
      <c r="C10" s="29">
        <v>16259</v>
      </c>
      <c r="D10" s="29">
        <v>11925</v>
      </c>
    </row>
    <row r="11" spans="1:6" s="11" customFormat="1" ht="23.25">
      <c r="A11" s="16" t="s">
        <v>9</v>
      </c>
      <c r="B11" s="28">
        <f t="shared" si="0"/>
        <v>126088</v>
      </c>
      <c r="C11" s="29">
        <v>90572</v>
      </c>
      <c r="D11" s="29">
        <v>35516</v>
      </c>
    </row>
    <row r="12" spans="1:6" ht="23.25">
      <c r="A12" s="16" t="s">
        <v>10</v>
      </c>
      <c r="B12" s="28">
        <f t="shared" si="0"/>
        <v>138864</v>
      </c>
      <c r="C12" s="29">
        <v>54890</v>
      </c>
      <c r="D12" s="30">
        <v>83974</v>
      </c>
    </row>
    <row r="13" spans="1:6" ht="23.25">
      <c r="A13" s="17" t="s">
        <v>11</v>
      </c>
      <c r="B13" s="28">
        <f t="shared" si="0"/>
        <v>534</v>
      </c>
      <c r="C13" s="29">
        <v>534</v>
      </c>
      <c r="D13" s="29">
        <v>0</v>
      </c>
    </row>
    <row r="14" spans="1:6" ht="23.25">
      <c r="B14" s="35" t="s">
        <v>5</v>
      </c>
      <c r="C14" s="35"/>
      <c r="D14" s="35"/>
    </row>
    <row r="15" spans="1:6" s="10" customFormat="1" ht="23.25">
      <c r="A15" s="9" t="s">
        <v>3</v>
      </c>
      <c r="B15" s="18">
        <f>+B6/$B$6*100</f>
        <v>100</v>
      </c>
      <c r="C15" s="18">
        <f>+C6/$C$6*100</f>
        <v>100</v>
      </c>
      <c r="D15" s="18">
        <f>+D6/$D$6*100</f>
        <v>100</v>
      </c>
      <c r="F15" s="12"/>
    </row>
    <row r="16" spans="1:6" s="10" customFormat="1" ht="9" customHeight="1">
      <c r="A16" s="9"/>
      <c r="B16" s="18"/>
      <c r="C16" s="18"/>
      <c r="D16" s="18"/>
    </row>
    <row r="17" spans="1:6" s="11" customFormat="1" ht="23.25">
      <c r="A17" s="16" t="s">
        <v>6</v>
      </c>
      <c r="B17" s="19">
        <f>+B8/$B$6*100+0.1</f>
        <v>1.0440101066852041</v>
      </c>
      <c r="C17" s="19">
        <f>+C8/$C$6*100</f>
        <v>1.6735154714212848</v>
      </c>
      <c r="D17" s="19" t="s">
        <v>14</v>
      </c>
      <c r="E17" s="13"/>
      <c r="F17" s="13"/>
    </row>
    <row r="18" spans="1:6" s="11" customFormat="1" ht="23.25">
      <c r="A18" s="16" t="s">
        <v>7</v>
      </c>
      <c r="B18" s="19">
        <f t="shared" ref="B18:B22" si="1">+B9/$B$6*100</f>
        <v>5.8389596208723367</v>
      </c>
      <c r="C18" s="19">
        <f>+C9/$C$6*100</f>
        <v>5.3346171260237387</v>
      </c>
      <c r="D18" s="19">
        <f t="shared" ref="D18:D21" si="2">+D9/$D$6*100</f>
        <v>6.4650388457269701</v>
      </c>
      <c r="F18" s="13"/>
    </row>
    <row r="19" spans="1:6" s="11" customFormat="1" ht="23.25">
      <c r="A19" s="16" t="s">
        <v>8</v>
      </c>
      <c r="B19" s="19">
        <f t="shared" si="1"/>
        <v>8.9461939632870866</v>
      </c>
      <c r="C19" s="19">
        <f t="shared" ref="C19:C22" si="3">+C10/$C$6*100</f>
        <v>9.3183863184378986</v>
      </c>
      <c r="D19" s="19">
        <f>+D10/$D$6*100</f>
        <v>8.4841628959276019</v>
      </c>
      <c r="F19" s="13"/>
    </row>
    <row r="20" spans="1:6" s="11" customFormat="1" ht="23.25">
      <c r="A20" s="16" t="s">
        <v>9</v>
      </c>
      <c r="B20" s="19">
        <f>+B11/$B$6*100</f>
        <v>40.022981281682583</v>
      </c>
      <c r="C20" s="19">
        <f t="shared" si="3"/>
        <v>51.908781944372805</v>
      </c>
      <c r="D20" s="19">
        <f>+D11/$D$6*100</f>
        <v>25.268220495745471</v>
      </c>
      <c r="F20" s="13"/>
    </row>
    <row r="21" spans="1:6" ht="23.25">
      <c r="A21" s="16" t="s">
        <v>10</v>
      </c>
      <c r="B21" s="19">
        <f t="shared" si="1"/>
        <v>44.078352204012837</v>
      </c>
      <c r="C21" s="19">
        <f t="shared" si="3"/>
        <v>31.45865213229942</v>
      </c>
      <c r="D21" s="19">
        <f t="shared" si="2"/>
        <v>59.744158911750475</v>
      </c>
      <c r="F21" s="13"/>
    </row>
    <row r="22" spans="1:6" ht="23.25">
      <c r="A22" s="20" t="s">
        <v>11</v>
      </c>
      <c r="B22" s="21">
        <f t="shared" si="1"/>
        <v>0.16950282345995257</v>
      </c>
      <c r="C22" s="21">
        <f t="shared" si="3"/>
        <v>0.30604700744485136</v>
      </c>
      <c r="D22" s="31">
        <f>+D13/$D$6*100</f>
        <v>0</v>
      </c>
      <c r="F22" s="13"/>
    </row>
    <row r="23" spans="1:6" ht="8.25" customHeight="1">
      <c r="A23" s="14"/>
      <c r="B23" s="15"/>
      <c r="C23" s="23"/>
      <c r="D23" s="22"/>
    </row>
    <row r="24" spans="1:6" s="33" customFormat="1" ht="21.75">
      <c r="A24" s="32" t="s">
        <v>13</v>
      </c>
    </row>
    <row r="25" spans="1:6" s="33" customFormat="1" ht="21.75">
      <c r="A25" s="33" t="s">
        <v>16</v>
      </c>
    </row>
    <row r="26" spans="1:6" ht="23.25">
      <c r="A26" s="36" t="s">
        <v>18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2015-11-24T04:46:02Z</cp:lastPrinted>
  <dcterms:created xsi:type="dcterms:W3CDTF">2000-11-20T04:06:35Z</dcterms:created>
  <dcterms:modified xsi:type="dcterms:W3CDTF">2015-11-24T06:22:49Z</dcterms:modified>
</cp:coreProperties>
</file>