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5_Q957" sheetId="1" r:id="rId1"/>
  </sheets>
  <externalReferences>
    <externalReference r:id="rId2"/>
  </externalReferences>
  <definedNames>
    <definedName name="_xlnm.Print_Area" localSheetId="0">ตารางที่5_Q957!$A$1:$D$24</definedName>
  </definedNames>
  <calcPr calcId="125725"/>
</workbook>
</file>

<file path=xl/calcChain.xml><?xml version="1.0" encoding="utf-8"?>
<calcChain xmlns="http://schemas.openxmlformats.org/spreadsheetml/2006/main">
  <c r="D13" i="1"/>
  <c r="C13"/>
  <c r="B13" s="1"/>
  <c r="D12"/>
  <c r="C12"/>
  <c r="D11"/>
  <c r="C11"/>
  <c r="B11"/>
  <c r="D10"/>
  <c r="C10"/>
  <c r="B10"/>
  <c r="D9"/>
  <c r="C9"/>
  <c r="D8"/>
  <c r="C8"/>
  <c r="B8" s="1"/>
  <c r="C18" l="1"/>
  <c r="D21"/>
  <c r="C21"/>
  <c r="B12"/>
  <c r="B9"/>
  <c r="C6"/>
  <c r="D6"/>
  <c r="D15" s="1"/>
  <c r="B21" l="1"/>
  <c r="C15"/>
  <c r="B6"/>
  <c r="B18" s="1"/>
  <c r="D20"/>
  <c r="D18"/>
  <c r="D19"/>
  <c r="D17"/>
  <c r="D22"/>
  <c r="C17"/>
  <c r="C19"/>
  <c r="C20"/>
  <c r="C22"/>
  <c r="B15" l="1"/>
  <c r="B19"/>
  <c r="B20"/>
  <c r="B17"/>
  <c r="B22"/>
</calcChain>
</file>

<file path=xl/sharedStrings.xml><?xml version="1.0" encoding="utf-8"?>
<sst xmlns="http://schemas.openxmlformats.org/spreadsheetml/2006/main" count="23" uniqueCount="16">
  <si>
    <t>ตารางที่ 5  จำนวน และร้อยละของผู้มีงานทำ จำแนกตามสถานภาพการทำงาน และเพศ</t>
  </si>
  <si>
    <t xml:space="preserve">              พ.ศ. 2557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</si>
  <si>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</si>
  <si>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</si>
  <si>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</si>
  <si>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</si>
  <si>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</si>
  <si>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</si>
  <si>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</si>
  <si>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</si>
  <si>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</si>
  <si>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</si>
  <si>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</si>
  <si>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</si>
  <si>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</si>
  <si>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โครงการสำรวจภาวะการทำงานของประชากรจังหวัดเลย พ.ศ. 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</si>
</sst>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7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87" fontId="4" fillId="0" borderId="0" xfId="1" applyNumberFormat="1" applyFont="1"/>
    <xf numFmtId="187" fontId="4" fillId="0" borderId="2" xfId="1" applyNumberFormat="1" applyFont="1" applyBorder="1"/>
    <xf numFmtId="0" fontId="3" fillId="0" borderId="0" xfId="1" applyFont="1" applyAlignment="1"/>
  </cellXfs>
  <cellStyles count="8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y_5_5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5_y157"/>
      <sheetName val="ตารางที่5_y257"/>
      <sheetName val="ตารางที่5_y357"/>
      <sheetName val="ตารางที่5_y457"/>
      <sheetName val="ตารางที่5_Q957"/>
    </sheetNames>
    <sheetDataSet>
      <sheetData sheetId="0">
        <row r="8">
          <cell r="C8">
            <v>2392</v>
          </cell>
          <cell r="D8">
            <v>1249</v>
          </cell>
        </row>
        <row r="9">
          <cell r="C9">
            <v>10192</v>
          </cell>
          <cell r="D9">
            <v>11046</v>
          </cell>
        </row>
        <row r="10">
          <cell r="C10">
            <v>17526</v>
          </cell>
          <cell r="D10">
            <v>14773</v>
          </cell>
        </row>
        <row r="11">
          <cell r="C11">
            <v>85172</v>
          </cell>
          <cell r="D11">
            <v>41187</v>
          </cell>
        </row>
        <row r="12">
          <cell r="C12">
            <v>52476</v>
          </cell>
          <cell r="D12">
            <v>81540</v>
          </cell>
        </row>
        <row r="13">
          <cell r="C13">
            <v>1136</v>
          </cell>
          <cell r="D13">
            <v>179</v>
          </cell>
        </row>
      </sheetData>
      <sheetData sheetId="1">
        <row r="8">
          <cell r="C8">
            <v>2223</v>
          </cell>
          <cell r="D8">
            <v>1529</v>
          </cell>
        </row>
        <row r="9">
          <cell r="C9">
            <v>11122</v>
          </cell>
          <cell r="D9">
            <v>9022</v>
          </cell>
        </row>
        <row r="10">
          <cell r="C10">
            <v>16468</v>
          </cell>
          <cell r="D10">
            <v>10548</v>
          </cell>
        </row>
        <row r="11">
          <cell r="C11">
            <v>90903</v>
          </cell>
          <cell r="D11">
            <v>36843</v>
          </cell>
        </row>
        <row r="12">
          <cell r="C12">
            <v>49796</v>
          </cell>
          <cell r="D12">
            <v>83126</v>
          </cell>
        </row>
        <row r="13">
          <cell r="C13">
            <v>1785</v>
          </cell>
          <cell r="D13">
            <v>200</v>
          </cell>
        </row>
      </sheetData>
      <sheetData sheetId="2">
        <row r="8">
          <cell r="C8">
            <v>2633</v>
          </cell>
          <cell r="D8">
            <v>1047</v>
          </cell>
        </row>
        <row r="9">
          <cell r="C9">
            <v>9152</v>
          </cell>
          <cell r="D9">
            <v>9205</v>
          </cell>
        </row>
        <row r="10">
          <cell r="C10">
            <v>14596</v>
          </cell>
          <cell r="D10">
            <v>9038</v>
          </cell>
        </row>
        <row r="11">
          <cell r="C11">
            <v>90176</v>
          </cell>
          <cell r="D11">
            <v>36416</v>
          </cell>
        </row>
        <row r="12">
          <cell r="C12">
            <v>57481</v>
          </cell>
          <cell r="D12">
            <v>87454</v>
          </cell>
        </row>
        <row r="13">
          <cell r="C13">
            <v>206</v>
          </cell>
          <cell r="D13">
            <v>48</v>
          </cell>
        </row>
      </sheetData>
      <sheetData sheetId="3">
        <row r="8">
          <cell r="C8">
            <v>7002</v>
          </cell>
          <cell r="D8">
            <v>1303</v>
          </cell>
        </row>
        <row r="9">
          <cell r="C9">
            <v>11388</v>
          </cell>
          <cell r="D9">
            <v>8598</v>
          </cell>
        </row>
        <row r="10">
          <cell r="C10">
            <v>22320</v>
          </cell>
          <cell r="D10">
            <v>15721</v>
          </cell>
        </row>
        <row r="11">
          <cell r="C11">
            <v>81240</v>
          </cell>
          <cell r="D11">
            <v>36666</v>
          </cell>
        </row>
        <row r="12">
          <cell r="C12">
            <v>50677</v>
          </cell>
          <cell r="D12">
            <v>77207</v>
          </cell>
        </row>
        <row r="13">
          <cell r="C13">
            <v>1048</v>
          </cell>
          <cell r="D13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E24"/>
  <sheetViews>
    <sheetView showGridLines="0" tabSelected="1" view="pageBreakPreview" zoomScale="90" zoomScaleNormal="75" zoomScaleSheetLayoutView="90" workbookViewId="0">
      <selection activeCell="I20" sqref="I20"/>
    </sheetView>
  </sheetViews>
  <sheetFormatPr defaultRowHeight="14.25" customHeight="1"/>
  <cols>
    <col min="1" max="1" width="44.875" style="2" customWidth="1"/>
    <col min="2" max="4" width="15.5" style="2" customWidth="1"/>
    <col min="5" max="5" width="7.375" style="2" customWidth="1"/>
    <col min="6" max="16384" width="9" style="2"/>
  </cols>
  <sheetData>
    <row r="1" spans="1:4" s="1" customFormat="1" ht="23.25">
      <c r="A1" s="1" t="s">
        <v>0</v>
      </c>
      <c r="B1" s="2"/>
      <c r="C1" s="2"/>
      <c r="D1" s="2"/>
    </row>
    <row r="2" spans="1:4" ht="23.25">
      <c r="A2" s="1" t="s">
        <v>1</v>
      </c>
    </row>
    <row r="3" spans="1:4" s="1" customFormat="1" ht="9.9499999999999993" customHeight="1">
      <c r="A3" s="3"/>
      <c r="B3" s="3"/>
      <c r="C3" s="3"/>
      <c r="D3" s="3"/>
    </row>
    <row r="4" spans="1:4" s="1" customFormat="1" ht="27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4" s="1" customFormat="1" ht="23.25">
      <c r="A5" s="6"/>
      <c r="B5" s="7" t="s">
        <v>6</v>
      </c>
      <c r="C5" s="7"/>
      <c r="D5" s="7"/>
    </row>
    <row r="6" spans="1:4" s="10" customFormat="1" ht="23.25">
      <c r="A6" s="8" t="s">
        <v>7</v>
      </c>
      <c r="B6" s="9">
        <f>SUM(C6:D6)</f>
        <v>315763.75</v>
      </c>
      <c r="C6" s="9">
        <f>C8+C9+C10+C11+C12+C13</f>
        <v>172277.5</v>
      </c>
      <c r="D6" s="9">
        <f>D8+D9+D10+D11+D12+D13</f>
        <v>143486.25</v>
      </c>
    </row>
    <row r="7" spans="1:4" s="10" customFormat="1" ht="8.25" customHeight="1">
      <c r="A7" s="8"/>
      <c r="B7" s="11"/>
      <c r="C7" s="12"/>
      <c r="D7" s="12"/>
    </row>
    <row r="8" spans="1:4" s="16" customFormat="1" ht="23.25">
      <c r="A8" s="13" t="s">
        <v>8</v>
      </c>
      <c r="B8" s="14">
        <f>SUM(C8:D8)</f>
        <v>4844.5</v>
      </c>
      <c r="C8" s="15">
        <f>AVERAGE([1]ตารางที่5_y157!C8,[1]ตารางที่5_y257!C8,[1]ตารางที่5_y357!C8,[1]ตารางที่5_y457!C8)</f>
        <v>3562.5</v>
      </c>
      <c r="D8" s="15">
        <f>AVERAGE([1]ตารางที่5_y157!D8,[1]ตารางที่5_y257!D8,[1]ตารางที่5_y357!D8,[1]ตารางที่5_y457!D8)</f>
        <v>1282</v>
      </c>
    </row>
    <row r="9" spans="1:4" s="16" customFormat="1" ht="23.25">
      <c r="A9" s="13" t="s">
        <v>9</v>
      </c>
      <c r="B9" s="14">
        <f>SUM(C9:D9)</f>
        <v>19931.25</v>
      </c>
      <c r="C9" s="15">
        <f>AVERAGE([1]ตารางที่5_y157!C9,[1]ตารางที่5_y257!C9,[1]ตารางที่5_y357!C9,[1]ตารางที่5_y457!C9)</f>
        <v>10463.5</v>
      </c>
      <c r="D9" s="15">
        <f>AVERAGE([1]ตารางที่5_y157!D9,[1]ตารางที่5_y257!D9,[1]ตารางที่5_y357!D9,[1]ตารางที่5_y457!D9)</f>
        <v>9467.75</v>
      </c>
    </row>
    <row r="10" spans="1:4" s="16" customFormat="1" ht="23.25">
      <c r="A10" s="13" t="s">
        <v>10</v>
      </c>
      <c r="B10" s="14">
        <f>SUM(C10:D10)</f>
        <v>30247.5</v>
      </c>
      <c r="C10" s="15">
        <f>AVERAGE([1]ตารางที่5_y157!C10,[1]ตารางที่5_y257!C10,[1]ตารางที่5_y357!C10,[1]ตารางที่5_y457!C10)</f>
        <v>17727.5</v>
      </c>
      <c r="D10" s="15">
        <f>AVERAGE([1]ตารางที่5_y157!D10,[1]ตารางที่5_y257!D10,[1]ตารางที่5_y357!D10,[1]ตารางที่5_y457!D10)</f>
        <v>12520</v>
      </c>
    </row>
    <row r="11" spans="1:4" s="16" customFormat="1" ht="23.25">
      <c r="A11" s="13" t="s">
        <v>11</v>
      </c>
      <c r="B11" s="14">
        <f>SUM(C11:D11)</f>
        <v>124650.75</v>
      </c>
      <c r="C11" s="15">
        <f>AVERAGE([1]ตารางที่5_y157!C11,[1]ตารางที่5_y257!C11,[1]ตารางที่5_y357!C11,[1]ตารางที่5_y457!C11)</f>
        <v>86872.75</v>
      </c>
      <c r="D11" s="15">
        <f>AVERAGE([1]ตารางที่5_y157!D11,[1]ตารางที่5_y257!D11,[1]ตารางที่5_y357!D11,[1]ตารางที่5_y457!D11)</f>
        <v>37778</v>
      </c>
    </row>
    <row r="12" spans="1:4" ht="23.25">
      <c r="A12" s="13" t="s">
        <v>12</v>
      </c>
      <c r="B12" s="14">
        <f>SUM(C12:D12)</f>
        <v>134939.25</v>
      </c>
      <c r="C12" s="15">
        <f>AVERAGE([1]ตารางที่5_y157!C12,[1]ตารางที่5_y257!C12,[1]ตารางที่5_y357!C12,[1]ตารางที่5_y457!C12)</f>
        <v>52607.5</v>
      </c>
      <c r="D12" s="15">
        <f>AVERAGE([1]ตารางที่5_y157!D12,[1]ตารางที่5_y257!D12,[1]ตารางที่5_y357!D12,[1]ตารางที่5_y457!D12)</f>
        <v>82331.75</v>
      </c>
    </row>
    <row r="13" spans="1:4" ht="23.25">
      <c r="A13" s="17" t="s">
        <v>13</v>
      </c>
      <c r="B13" s="14">
        <f>SUM(C13:D13)</f>
        <v>1150.5</v>
      </c>
      <c r="C13" s="15">
        <f>AVERAGE([1]ตารางที่5_y157!C13,[1]ตารางที่5_y257!C13,[1]ตารางที่5_y357!C13,[1]ตารางที่5_y457!C13)</f>
        <v>1043.75</v>
      </c>
      <c r="D13" s="15">
        <f>AVERAGE([1]ตารางที่5_y157!D13,[1]ตารางที่5_y257!D13,[1]ตารางที่5_y357!D13,[1]ตารางที่5_y457!D13)</f>
        <v>106.75</v>
      </c>
    </row>
    <row r="14" spans="1:4" ht="23.25">
      <c r="B14" s="18" t="s">
        <v>14</v>
      </c>
      <c r="C14" s="18"/>
      <c r="D14" s="18"/>
    </row>
    <row r="15" spans="1:4" s="10" customFormat="1" ht="23.25">
      <c r="A15" s="8" t="s">
        <v>7</v>
      </c>
      <c r="B15" s="19">
        <f>+B6/$B$6*100</f>
        <v>100</v>
      </c>
      <c r="C15" s="19">
        <f>+C6/$C$6*100</f>
        <v>100</v>
      </c>
      <c r="D15" s="19">
        <f>+D6/$D$6*100</f>
        <v>100</v>
      </c>
    </row>
    <row r="16" spans="1:4" s="10" customFormat="1" ht="9" customHeight="1">
      <c r="A16" s="8"/>
      <c r="B16" s="19"/>
      <c r="C16" s="19"/>
      <c r="D16" s="19"/>
    </row>
    <row r="17" spans="1:5" s="16" customFormat="1" ht="23.25">
      <c r="A17" s="13" t="s">
        <v>8</v>
      </c>
      <c r="B17" s="20">
        <f>+B8/$B$6*100</f>
        <v>1.5342166413972471</v>
      </c>
      <c r="C17" s="20">
        <f>+C8/$C$6*100</f>
        <v>2.0678846628259642</v>
      </c>
      <c r="D17" s="20">
        <f>+D8/$D$6*100</f>
        <v>0.89346540173710021</v>
      </c>
      <c r="E17" s="21"/>
    </row>
    <row r="18" spans="1:5" s="16" customFormat="1" ht="23.25">
      <c r="A18" s="13" t="s">
        <v>9</v>
      </c>
      <c r="B18" s="20">
        <f>+B9/$B$6*100</f>
        <v>6.3120766712455119</v>
      </c>
      <c r="C18" s="20">
        <f>+C9/$C$6*100</f>
        <v>6.0736312054679225</v>
      </c>
      <c r="D18" s="20">
        <f>+D9/$D$6*100</f>
        <v>6.5983674393887917</v>
      </c>
    </row>
    <row r="19" spans="1:5" s="16" customFormat="1" ht="23.25">
      <c r="A19" s="13" t="s">
        <v>10</v>
      </c>
      <c r="B19" s="20">
        <f>+B10/$B$6*100</f>
        <v>9.5791553020256437</v>
      </c>
      <c r="C19" s="20">
        <f>+C10/$C$6*100</f>
        <v>10.290084311648357</v>
      </c>
      <c r="D19" s="20">
        <f>+D10/$D$6*100</f>
        <v>8.7255747501938341</v>
      </c>
    </row>
    <row r="20" spans="1:5" s="16" customFormat="1" ht="23.25">
      <c r="A20" s="13" t="s">
        <v>11</v>
      </c>
      <c r="B20" s="20">
        <f>+B11/$B$6*100</f>
        <v>39.475953145349962</v>
      </c>
      <c r="C20" s="20">
        <f>+C11/$C$6*100</f>
        <v>50.426056797898745</v>
      </c>
      <c r="D20" s="20">
        <f>+D11/$D$6*100</f>
        <v>26.328655184730245</v>
      </c>
    </row>
    <row r="21" spans="1:5" ht="23.25">
      <c r="A21" s="13" t="s">
        <v>12</v>
      </c>
      <c r="B21" s="20">
        <f>+B12/$B$6*100</f>
        <v>42.734243560256679</v>
      </c>
      <c r="C21" s="20">
        <f>+C12/$C$6*100</f>
        <v>30.536489094629303</v>
      </c>
      <c r="D21" s="20">
        <f>+D12/$D$6*100</f>
        <v>57.379539851379491</v>
      </c>
    </row>
    <row r="22" spans="1:5" ht="23.25">
      <c r="A22" s="22" t="s">
        <v>13</v>
      </c>
      <c r="B22" s="23">
        <f>+B13/$B$6*100</f>
        <v>0.36435467972495261</v>
      </c>
      <c r="C22" s="23">
        <f>+C13/$C$6*100</f>
        <v>0.60585392752971223</v>
      </c>
      <c r="D22" s="20">
        <f>+D13/$D$6*100</f>
        <v>7.4397372570542478E-2</v>
      </c>
    </row>
    <row r="23" spans="1:5" ht="8.25" customHeight="1">
      <c r="A23" s="24"/>
      <c r="B23" s="25"/>
      <c r="C23" s="26"/>
      <c r="D23" s="26"/>
    </row>
    <row r="24" spans="1:5" ht="23.25">
      <c r="A24" s="27" t="s">
        <v>15</v>
      </c>
      <c r="B24" s="24"/>
      <c r="C24" s="24"/>
      <c r="D24" s="24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ตารางที่5_Q957</vt:lpstr>
      <vt:lpstr>ตารางที่5_Q957!Print_Area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2015-03-04T01:50:32Z</dcterms:created>
  <dcterms:modified xsi:type="dcterms:W3CDTF">2015-03-04T01:50:45Z</dcterms:modified>
</cp:coreProperties>
</file>