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4.5" sheetId="1" r:id="rId1"/>
  </sheets>
  <calcPr calcId="144525"/>
</workbook>
</file>

<file path=xl/calcChain.xml><?xml version="1.0" encoding="utf-8"?>
<calcChain xmlns="http://schemas.openxmlformats.org/spreadsheetml/2006/main">
  <c r="F10" i="1" l="1"/>
  <c r="L10" i="1" s="1"/>
  <c r="G10" i="1"/>
  <c r="H10" i="1"/>
  <c r="I10" i="1"/>
  <c r="O10" i="1" s="1"/>
  <c r="J10" i="1"/>
  <c r="P10" i="1" s="1"/>
  <c r="K10" i="1"/>
  <c r="M10" i="1"/>
  <c r="N10" i="1"/>
  <c r="Q10" i="1"/>
  <c r="F11" i="1"/>
  <c r="L11" i="1" s="1"/>
  <c r="I11" i="1"/>
  <c r="M11" i="1"/>
  <c r="N11" i="1"/>
  <c r="O11" i="1"/>
  <c r="P11" i="1"/>
  <c r="Q11" i="1"/>
  <c r="F12" i="1"/>
  <c r="L12" i="1" s="1"/>
  <c r="I12" i="1"/>
  <c r="M12" i="1"/>
  <c r="N12" i="1"/>
  <c r="O12" i="1"/>
  <c r="P12" i="1"/>
  <c r="Q12" i="1"/>
  <c r="F13" i="1"/>
  <c r="L13" i="1" s="1"/>
  <c r="I13" i="1"/>
  <c r="M13" i="1"/>
  <c r="N13" i="1"/>
  <c r="O13" i="1"/>
  <c r="P13" i="1"/>
  <c r="Q13" i="1"/>
  <c r="F14" i="1"/>
  <c r="L14" i="1" s="1"/>
  <c r="I14" i="1"/>
  <c r="M14" i="1"/>
  <c r="N14" i="1"/>
  <c r="O14" i="1"/>
  <c r="P14" i="1"/>
  <c r="Q14" i="1"/>
  <c r="F15" i="1"/>
  <c r="L15" i="1" s="1"/>
  <c r="I15" i="1"/>
  <c r="M15" i="1"/>
  <c r="N15" i="1"/>
  <c r="O15" i="1"/>
  <c r="P15" i="1"/>
  <c r="Q15" i="1"/>
  <c r="F16" i="1"/>
  <c r="L16" i="1" s="1"/>
  <c r="I16" i="1"/>
  <c r="M16" i="1"/>
  <c r="N16" i="1"/>
  <c r="O16" i="1"/>
  <c r="P16" i="1"/>
  <c r="Q16" i="1"/>
  <c r="F17" i="1"/>
  <c r="L17" i="1" s="1"/>
  <c r="I17" i="1"/>
  <c r="M17" i="1"/>
  <c r="N17" i="1"/>
  <c r="O17" i="1"/>
  <c r="P17" i="1"/>
  <c r="Q17" i="1"/>
  <c r="F18" i="1"/>
  <c r="L18" i="1" s="1"/>
  <c r="I18" i="1"/>
  <c r="O18" i="1"/>
  <c r="F19" i="1"/>
  <c r="L19" i="1" s="1"/>
  <c r="I19" i="1"/>
  <c r="M19" i="1"/>
  <c r="N19" i="1"/>
  <c r="O19" i="1"/>
  <c r="P19" i="1"/>
  <c r="Q19" i="1"/>
  <c r="F20" i="1"/>
  <c r="L20" i="1" s="1"/>
  <c r="I20" i="1"/>
  <c r="M20" i="1"/>
  <c r="N20" i="1"/>
  <c r="O20" i="1"/>
  <c r="P20" i="1"/>
  <c r="Q20" i="1"/>
</calcChain>
</file>

<file path=xl/sharedStrings.xml><?xml version="1.0" encoding="utf-8"?>
<sst xmlns="http://schemas.openxmlformats.org/spreadsheetml/2006/main" count="84" uniqueCount="44">
  <si>
    <t xml:space="preserve"> Source:    Samutsakhon Provincial Health Office </t>
  </si>
  <si>
    <t xml:space="preserve">     ที่มา:   สำนักงานสาธารณสุขจังหวัดสมุทรสาคร</t>
  </si>
  <si>
    <t>Others</t>
  </si>
  <si>
    <t>-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</si>
  <si>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</si>
  <si>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</si>
  <si>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</si>
  <si>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</si>
  <si>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</si>
  <si>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Suicide, homicide and other injury</t>
  </si>
  <si>
    <t>การบาดเจ็บจากการฆ่าตัวตาย ถูกฆ่าตาย และอื่นๆ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</si>
  <si>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</si>
  <si>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</si>
  <si>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</si>
  <si>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</si>
  <si>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</si>
  <si>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</si>
  <si>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Hypertension and cerebrovascular disease</t>
  </si>
  <si>
    <t>ความดันเลือดสูง และโรคหลอดเลือดในสมอง</t>
  </si>
  <si>
    <t>Disease of the heart</t>
  </si>
  <si>
    <t>โรคหัวใจ</t>
  </si>
  <si>
    <t>Accident and poisonings</t>
  </si>
  <si>
    <t>อุบัติเหตุ และการเป็นพิษ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</si>
  <si>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</si>
  <si>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</si>
  <si>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</si>
  <si>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</si>
  <si>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</si>
  <si>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</si>
  <si>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</si>
  <si>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</si>
  <si>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</si>
  <si>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>2556 (2013)</t>
  </si>
  <si>
    <t>2555 (2012)</t>
  </si>
  <si>
    <t>Death rate per 100,000 population</t>
  </si>
  <si>
    <t>Deaths</t>
  </si>
  <si>
    <t>Cause of Death</t>
  </si>
  <si>
    <t>อัตราตายต่อประชากร 100,000 คน</t>
  </si>
  <si>
    <t>การตาย</t>
  </si>
  <si>
    <t>สาเหตุตาย</t>
  </si>
  <si>
    <t>Deaths by Leading Causes of Death and Sex: 2012  - 2013</t>
  </si>
  <si>
    <t>Table</t>
  </si>
  <si>
    <t>การตาย จำแนกตามกลุ่มสาเหตุที่สำคัญ และเพศ พ.ศ. 2555 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</si>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</sst>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87" fontId="3" fillId="0" borderId="3" xfId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4" fillId="0" borderId="5" xfId="1" applyNumberFormat="1" applyFont="1" applyFill="1" applyBorder="1" applyAlignment="1">
      <alignment horizontal="right"/>
    </xf>
    <xf numFmtId="187" fontId="4" fillId="0" borderId="5" xfId="1" applyNumberFormat="1" applyFont="1" applyFill="1" applyBorder="1" applyAlignment="1">
      <alignment horizontal="right"/>
    </xf>
    <xf numFmtId="43" fontId="5" fillId="0" borderId="5" xfId="1" applyNumberFormat="1" applyFont="1" applyBorder="1" applyAlignment="1">
      <alignment horizontal="right"/>
    </xf>
    <xf numFmtId="187" fontId="6" fillId="0" borderId="5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7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46</xdr:row>
      <xdr:rowOff>0</xdr:rowOff>
    </xdr:from>
    <xdr:to>
      <xdr:col>20</xdr:col>
      <xdr:colOff>0</xdr:colOff>
      <xdr:row>46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192000" y="12239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46</xdr:row>
      <xdr:rowOff>0</xdr:rowOff>
    </xdr:from>
    <xdr:to>
      <xdr:col>20</xdr:col>
      <xdr:colOff>0</xdr:colOff>
      <xdr:row>46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2192000" y="12239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46</xdr:row>
      <xdr:rowOff>0</xdr:rowOff>
    </xdr:from>
    <xdr:to>
      <xdr:col>20</xdr:col>
      <xdr:colOff>0</xdr:colOff>
      <xdr:row>46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2192000" y="12239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46</xdr:row>
      <xdr:rowOff>0</xdr:rowOff>
    </xdr:from>
    <xdr:to>
      <xdr:col>20</xdr:col>
      <xdr:colOff>0</xdr:colOff>
      <xdr:row>46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2192000" y="12239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V27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1" customWidth="1"/>
    <col min="3" max="3" width="5.85546875" style="1" customWidth="1"/>
    <col min="4" max="4" width="4.140625" style="1" customWidth="1"/>
    <col min="5" max="5" width="19.85546875" style="1" customWidth="1"/>
    <col min="6" max="17" width="6.42578125" style="1" customWidth="1"/>
    <col min="18" max="18" width="0.42578125" style="1" customWidth="1"/>
    <col min="19" max="19" width="33.42578125" style="1" customWidth="1"/>
    <col min="20" max="20" width="2.28515625" style="1" customWidth="1"/>
    <col min="21" max="21" width="8.5703125" style="1" customWidth="1"/>
    <col min="22" max="16384" width="9.140625" style="1"/>
  </cols>
  <sheetData>
    <row r="1" spans="2:22" s="49" customFormat="1" x14ac:dyDescent="0.5">
      <c r="B1" s="47"/>
      <c r="C1" s="47" t="s">
        <v>43</v>
      </c>
      <c r="D1" s="48">
        <v>4.5</v>
      </c>
      <c r="E1" s="47" t="s">
        <v>42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V1" s="49">
        <v>44</v>
      </c>
    </row>
    <row r="2" spans="2:22" s="45" customFormat="1" x14ac:dyDescent="0.5">
      <c r="B2" s="46"/>
      <c r="C2" s="47" t="s">
        <v>41</v>
      </c>
      <c r="D2" s="48">
        <v>4.5</v>
      </c>
      <c r="E2" s="47" t="s">
        <v>40</v>
      </c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2:22" s="42" customFormat="1" ht="6" customHeight="1" x14ac:dyDescent="0.45">
      <c r="B3" s="43"/>
      <c r="C3" s="43"/>
      <c r="D3" s="44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2:22" s="2" customFormat="1" ht="23.25" customHeight="1" x14ac:dyDescent="0.45">
      <c r="B4" s="39" t="s">
        <v>39</v>
      </c>
      <c r="C4" s="39"/>
      <c r="D4" s="39"/>
      <c r="E4" s="41"/>
      <c r="F4" s="40" t="s">
        <v>38</v>
      </c>
      <c r="G4" s="39"/>
      <c r="H4" s="39"/>
      <c r="I4" s="39"/>
      <c r="J4" s="39"/>
      <c r="K4" s="41"/>
      <c r="L4" s="40" t="s">
        <v>37</v>
      </c>
      <c r="M4" s="39"/>
      <c r="N4" s="39"/>
      <c r="O4" s="39"/>
      <c r="P4" s="39"/>
      <c r="Q4" s="41"/>
      <c r="R4" s="40" t="s">
        <v>36</v>
      </c>
      <c r="S4" s="39"/>
    </row>
    <row r="5" spans="2:22" s="2" customFormat="1" ht="23.25" customHeight="1" x14ac:dyDescent="0.45">
      <c r="B5" s="33"/>
      <c r="C5" s="33"/>
      <c r="D5" s="33"/>
      <c r="E5" s="35"/>
      <c r="F5" s="30" t="s">
        <v>35</v>
      </c>
      <c r="G5" s="29"/>
      <c r="H5" s="29"/>
      <c r="I5" s="29"/>
      <c r="J5" s="29"/>
      <c r="K5" s="32"/>
      <c r="L5" s="30" t="s">
        <v>34</v>
      </c>
      <c r="M5" s="29"/>
      <c r="N5" s="29"/>
      <c r="O5" s="29"/>
      <c r="P5" s="29"/>
      <c r="Q5" s="32"/>
      <c r="R5" s="34"/>
      <c r="S5" s="33"/>
    </row>
    <row r="6" spans="2:22" s="2" customFormat="1" ht="23.25" customHeight="1" x14ac:dyDescent="0.45">
      <c r="B6" s="33"/>
      <c r="C6" s="33"/>
      <c r="D6" s="33"/>
      <c r="E6" s="35"/>
      <c r="F6" s="38" t="s">
        <v>33</v>
      </c>
      <c r="G6" s="37"/>
      <c r="H6" s="36"/>
      <c r="I6" s="38" t="s">
        <v>32</v>
      </c>
      <c r="J6" s="37"/>
      <c r="K6" s="36"/>
      <c r="L6" s="38" t="s">
        <v>33</v>
      </c>
      <c r="M6" s="37"/>
      <c r="N6" s="36"/>
      <c r="O6" s="38" t="s">
        <v>32</v>
      </c>
      <c r="P6" s="37"/>
      <c r="Q6" s="36"/>
      <c r="R6" s="34"/>
      <c r="S6" s="33"/>
    </row>
    <row r="7" spans="2:22" s="2" customFormat="1" ht="23.25" customHeight="1" x14ac:dyDescent="0.45">
      <c r="B7" s="33"/>
      <c r="C7" s="33"/>
      <c r="D7" s="33"/>
      <c r="E7" s="35"/>
      <c r="F7" s="25" t="s">
        <v>31</v>
      </c>
      <c r="G7" s="25" t="s">
        <v>30</v>
      </c>
      <c r="H7" s="25" t="s">
        <v>29</v>
      </c>
      <c r="I7" s="25" t="s">
        <v>31</v>
      </c>
      <c r="J7" s="25" t="s">
        <v>30</v>
      </c>
      <c r="K7" s="25" t="s">
        <v>29</v>
      </c>
      <c r="L7" s="25" t="s">
        <v>31</v>
      </c>
      <c r="M7" s="25" t="s">
        <v>30</v>
      </c>
      <c r="N7" s="25" t="s">
        <v>29</v>
      </c>
      <c r="O7" s="25" t="s">
        <v>31</v>
      </c>
      <c r="P7" s="25" t="s">
        <v>30</v>
      </c>
      <c r="Q7" s="25" t="s">
        <v>29</v>
      </c>
      <c r="R7" s="34"/>
      <c r="S7" s="33"/>
    </row>
    <row r="8" spans="2:22" s="2" customFormat="1" ht="23.25" customHeight="1" x14ac:dyDescent="0.45">
      <c r="B8" s="29"/>
      <c r="C8" s="29"/>
      <c r="D8" s="29"/>
      <c r="E8" s="32"/>
      <c r="F8" s="31" t="s">
        <v>25</v>
      </c>
      <c r="G8" s="31" t="s">
        <v>28</v>
      </c>
      <c r="H8" s="31" t="s">
        <v>27</v>
      </c>
      <c r="I8" s="31" t="s">
        <v>25</v>
      </c>
      <c r="J8" s="31" t="s">
        <v>28</v>
      </c>
      <c r="K8" s="31" t="s">
        <v>27</v>
      </c>
      <c r="L8" s="31" t="s">
        <v>25</v>
      </c>
      <c r="M8" s="31" t="s">
        <v>28</v>
      </c>
      <c r="N8" s="31" t="s">
        <v>27</v>
      </c>
      <c r="O8" s="31" t="s">
        <v>25</v>
      </c>
      <c r="P8" s="31" t="s">
        <v>28</v>
      </c>
      <c r="Q8" s="31" t="s">
        <v>27</v>
      </c>
      <c r="R8" s="30"/>
      <c r="S8" s="29"/>
    </row>
    <row r="9" spans="2:22" s="2" customFormat="1" ht="3" customHeight="1" x14ac:dyDescent="0.45">
      <c r="B9" s="24"/>
      <c r="C9" s="24"/>
      <c r="D9" s="24"/>
      <c r="E9" s="28"/>
      <c r="F9" s="27"/>
      <c r="G9" s="27"/>
      <c r="H9" s="27"/>
      <c r="I9" s="27"/>
      <c r="J9" s="27"/>
      <c r="K9" s="27"/>
      <c r="L9" s="27"/>
      <c r="M9" s="27"/>
      <c r="N9" s="27"/>
      <c r="O9" s="27"/>
      <c r="P9" s="26"/>
      <c r="Q9" s="26"/>
      <c r="R9" s="25"/>
      <c r="S9" s="24"/>
    </row>
    <row r="10" spans="2:22" s="2" customFormat="1" ht="23.1" customHeight="1" x14ac:dyDescent="0.45">
      <c r="B10" s="23" t="s">
        <v>26</v>
      </c>
      <c r="C10" s="23"/>
      <c r="D10" s="23"/>
      <c r="E10" s="22"/>
      <c r="F10" s="16">
        <f>SUM(G10:H10)</f>
        <v>2130</v>
      </c>
      <c r="G10" s="16">
        <f>SUM(G11:G20)</f>
        <v>1629</v>
      </c>
      <c r="H10" s="16">
        <f>SUM(H11:H20)</f>
        <v>501</v>
      </c>
      <c r="I10" s="16">
        <f>SUM(J10:K10)</f>
        <v>1570</v>
      </c>
      <c r="J10" s="16">
        <f>SUM(J11:J20)</f>
        <v>928</v>
      </c>
      <c r="K10" s="16">
        <f>SUM(K11:K20)</f>
        <v>642</v>
      </c>
      <c r="L10" s="14">
        <f>(F10*100)/100000</f>
        <v>2.13</v>
      </c>
      <c r="M10" s="14">
        <f>(G10*100)/100000</f>
        <v>1.629</v>
      </c>
      <c r="N10" s="14">
        <f>(H10*100)/100000</f>
        <v>0.501</v>
      </c>
      <c r="O10" s="14">
        <f>(I10*100)/100000</f>
        <v>1.57</v>
      </c>
      <c r="P10" s="14">
        <f>(J10*100)/100000</f>
        <v>0.92800000000000005</v>
      </c>
      <c r="Q10" s="14">
        <f>(K10*100)/100000</f>
        <v>0.64200000000000002</v>
      </c>
      <c r="R10" s="18"/>
      <c r="S10" s="21" t="s">
        <v>25</v>
      </c>
      <c r="T10" s="3"/>
    </row>
    <row r="11" spans="2:22" s="2" customFormat="1" ht="23.1" customHeight="1" x14ac:dyDescent="0.45">
      <c r="B11" s="20" t="s">
        <v>24</v>
      </c>
      <c r="C11" s="20"/>
      <c r="D11" s="20"/>
      <c r="E11" s="19"/>
      <c r="F11" s="16">
        <f>SUM(G11:H11)</f>
        <v>1027</v>
      </c>
      <c r="G11" s="15">
        <v>836</v>
      </c>
      <c r="H11" s="15">
        <v>191</v>
      </c>
      <c r="I11" s="16">
        <f>SUM(J11:K11)</f>
        <v>493</v>
      </c>
      <c r="J11" s="15">
        <v>252</v>
      </c>
      <c r="K11" s="15">
        <v>241</v>
      </c>
      <c r="L11" s="14">
        <f>(F11*100)/100000</f>
        <v>1.0269999999999999</v>
      </c>
      <c r="M11" s="14">
        <f>(G11*100)/100000</f>
        <v>0.83599999999999997</v>
      </c>
      <c r="N11" s="14">
        <f>(H11*100)/100000</f>
        <v>0.191</v>
      </c>
      <c r="O11" s="14">
        <f>(I11*100)/100000</f>
        <v>0.49299999999999999</v>
      </c>
      <c r="P11" s="14">
        <f>(J11*100)/100000</f>
        <v>0.252</v>
      </c>
      <c r="Q11" s="14">
        <f>(K11*100)/100000</f>
        <v>0.24099999999999999</v>
      </c>
      <c r="R11" s="18"/>
      <c r="S11" s="4" t="s">
        <v>23</v>
      </c>
      <c r="T11" s="3"/>
    </row>
    <row r="12" spans="2:22" s="2" customFormat="1" ht="23.1" customHeight="1" x14ac:dyDescent="0.45">
      <c r="B12" s="4" t="s">
        <v>22</v>
      </c>
      <c r="C12" s="4"/>
      <c r="D12" s="4"/>
      <c r="E12" s="4"/>
      <c r="F12" s="16">
        <f>SUM(G12:H12)</f>
        <v>302</v>
      </c>
      <c r="G12" s="15">
        <v>257</v>
      </c>
      <c r="H12" s="15">
        <v>45</v>
      </c>
      <c r="I12" s="16">
        <f>SUM(J12:K12)</f>
        <v>244</v>
      </c>
      <c r="J12" s="15">
        <v>195</v>
      </c>
      <c r="K12" s="15">
        <v>49</v>
      </c>
      <c r="L12" s="14">
        <f>(F12*100)/100000</f>
        <v>0.30199999999999999</v>
      </c>
      <c r="M12" s="14">
        <f>(G12*100)/100000</f>
        <v>0.25700000000000001</v>
      </c>
      <c r="N12" s="14">
        <f>(H12*100)/100000</f>
        <v>4.4999999999999998E-2</v>
      </c>
      <c r="O12" s="14">
        <f>(I12*100)/100000</f>
        <v>0.24399999999999999</v>
      </c>
      <c r="P12" s="14">
        <f>(J12*100)/100000</f>
        <v>0.19500000000000001</v>
      </c>
      <c r="Q12" s="14">
        <f>(K12*100)/100000</f>
        <v>4.9000000000000002E-2</v>
      </c>
      <c r="R12" s="11"/>
      <c r="S12" s="4" t="s">
        <v>21</v>
      </c>
      <c r="T12" s="3"/>
    </row>
    <row r="13" spans="2:22" s="2" customFormat="1" ht="23.1" customHeight="1" x14ac:dyDescent="0.45">
      <c r="B13" s="4" t="s">
        <v>20</v>
      </c>
      <c r="C13" s="17"/>
      <c r="D13" s="17"/>
      <c r="E13" s="17"/>
      <c r="F13" s="16">
        <f>SUM(G13:H13)</f>
        <v>266</v>
      </c>
      <c r="G13" s="15">
        <v>192</v>
      </c>
      <c r="H13" s="15">
        <v>74</v>
      </c>
      <c r="I13" s="16">
        <f>SUM(J13:K13)</f>
        <v>86</v>
      </c>
      <c r="J13" s="15">
        <v>48</v>
      </c>
      <c r="K13" s="15">
        <v>38</v>
      </c>
      <c r="L13" s="14">
        <f>(F13*100)/100000</f>
        <v>0.26600000000000001</v>
      </c>
      <c r="M13" s="14">
        <f>(G13*100)/100000</f>
        <v>0.192</v>
      </c>
      <c r="N13" s="14">
        <f>(H13*100)/100000</f>
        <v>7.3999999999999996E-2</v>
      </c>
      <c r="O13" s="14">
        <f>(I13*100)/100000</f>
        <v>8.5999999999999993E-2</v>
      </c>
      <c r="P13" s="14">
        <f>(J13*100)/100000</f>
        <v>4.8000000000000001E-2</v>
      </c>
      <c r="Q13" s="14">
        <f>(K13*100)/100000</f>
        <v>3.7999999999999999E-2</v>
      </c>
      <c r="R13" s="11"/>
      <c r="S13" s="4" t="s">
        <v>19</v>
      </c>
      <c r="T13" s="3"/>
    </row>
    <row r="14" spans="2:22" s="2" customFormat="1" ht="23.1" customHeight="1" x14ac:dyDescent="0.45">
      <c r="B14" s="4" t="s">
        <v>18</v>
      </c>
      <c r="C14" s="4"/>
      <c r="D14" s="4"/>
      <c r="E14" s="4"/>
      <c r="F14" s="16">
        <f>SUM(G14:H14)</f>
        <v>172</v>
      </c>
      <c r="G14" s="15">
        <v>89</v>
      </c>
      <c r="H14" s="15">
        <v>83</v>
      </c>
      <c r="I14" s="16">
        <f>SUM(J14:K14)</f>
        <v>347</v>
      </c>
      <c r="J14" s="15">
        <v>186</v>
      </c>
      <c r="K14" s="15">
        <v>161</v>
      </c>
      <c r="L14" s="14">
        <f>(F14*100)/100000</f>
        <v>0.17199999999999999</v>
      </c>
      <c r="M14" s="14">
        <f>(G14*100)/100000</f>
        <v>8.8999999999999996E-2</v>
      </c>
      <c r="N14" s="14">
        <f>(H14*100)/100000</f>
        <v>8.3000000000000004E-2</v>
      </c>
      <c r="O14" s="14">
        <f>(I14*100)/100000</f>
        <v>0.34699999999999998</v>
      </c>
      <c r="P14" s="14">
        <f>(J14*100)/100000</f>
        <v>0.186</v>
      </c>
      <c r="Q14" s="14">
        <f>(K14*100)/100000</f>
        <v>0.161</v>
      </c>
      <c r="R14" s="11"/>
      <c r="S14" s="4" t="s">
        <v>17</v>
      </c>
      <c r="T14" s="3"/>
    </row>
    <row r="15" spans="2:22" s="2" customFormat="1" ht="23.1" customHeight="1" x14ac:dyDescent="0.45">
      <c r="B15" s="4" t="s">
        <v>16</v>
      </c>
      <c r="C15" s="17"/>
      <c r="D15" s="17"/>
      <c r="E15" s="17"/>
      <c r="F15" s="16">
        <f>SUM(G15:H15)</f>
        <v>134</v>
      </c>
      <c r="G15" s="15">
        <v>84</v>
      </c>
      <c r="H15" s="15">
        <v>50</v>
      </c>
      <c r="I15" s="16">
        <f>SUM(J15:K15)</f>
        <v>212</v>
      </c>
      <c r="J15" s="15">
        <v>134</v>
      </c>
      <c r="K15" s="15">
        <v>78</v>
      </c>
      <c r="L15" s="14">
        <f>(F15*100)/100000</f>
        <v>0.13400000000000001</v>
      </c>
      <c r="M15" s="14">
        <f>(G15*100)/100000</f>
        <v>8.4000000000000005E-2</v>
      </c>
      <c r="N15" s="14">
        <f>(H15*100)/100000</f>
        <v>0.05</v>
      </c>
      <c r="O15" s="14">
        <f>(I15*100)/100000</f>
        <v>0.21199999999999999</v>
      </c>
      <c r="P15" s="14">
        <f>(J15*100)/100000</f>
        <v>0.13400000000000001</v>
      </c>
      <c r="Q15" s="14">
        <f>(K15*100)/100000</f>
        <v>7.8E-2</v>
      </c>
      <c r="R15" s="11"/>
      <c r="S15" s="4" t="s">
        <v>15</v>
      </c>
      <c r="T15" s="3"/>
    </row>
    <row r="16" spans="2:22" s="2" customFormat="1" ht="23.1" customHeight="1" x14ac:dyDescent="0.45">
      <c r="B16" s="4" t="s">
        <v>14</v>
      </c>
      <c r="C16" s="4"/>
      <c r="D16" s="4"/>
      <c r="E16" s="4"/>
      <c r="F16" s="16">
        <f>SUM(G16:H16)</f>
        <v>134</v>
      </c>
      <c r="G16" s="15">
        <v>97</v>
      </c>
      <c r="H16" s="15">
        <v>37</v>
      </c>
      <c r="I16" s="16">
        <f>SUM(J16:K16)</f>
        <v>69</v>
      </c>
      <c r="J16" s="15">
        <v>29</v>
      </c>
      <c r="K16" s="15">
        <v>40</v>
      </c>
      <c r="L16" s="14">
        <f>(F16*100)/100000</f>
        <v>0.13400000000000001</v>
      </c>
      <c r="M16" s="14">
        <f>(G16*100)/100000</f>
        <v>9.7000000000000003E-2</v>
      </c>
      <c r="N16" s="14">
        <f>(H16*100)/100000</f>
        <v>3.6999999999999998E-2</v>
      </c>
      <c r="O16" s="14">
        <f>(I16*100)/100000</f>
        <v>6.9000000000000006E-2</v>
      </c>
      <c r="P16" s="14">
        <f>(J16*100)/100000</f>
        <v>2.9000000000000001E-2</v>
      </c>
      <c r="Q16" s="14">
        <f>(K16*100)/100000</f>
        <v>0.04</v>
      </c>
      <c r="R16" s="11"/>
      <c r="S16" s="4" t="s">
        <v>13</v>
      </c>
      <c r="T16" s="3"/>
    </row>
    <row r="17" spans="2:20" s="2" customFormat="1" ht="23.1" customHeight="1" x14ac:dyDescent="0.45">
      <c r="B17" s="4" t="s">
        <v>12</v>
      </c>
      <c r="C17" s="17"/>
      <c r="D17" s="17"/>
      <c r="E17" s="17"/>
      <c r="F17" s="16">
        <f>SUM(G17:H17)</f>
        <v>52</v>
      </c>
      <c r="G17" s="15">
        <v>43</v>
      </c>
      <c r="H17" s="15">
        <v>9</v>
      </c>
      <c r="I17" s="16">
        <f>SUM(J17:K17)</f>
        <v>54</v>
      </c>
      <c r="J17" s="15">
        <v>38</v>
      </c>
      <c r="K17" s="15">
        <v>16</v>
      </c>
      <c r="L17" s="14">
        <f>(F17*100)/100000</f>
        <v>5.1999999999999998E-2</v>
      </c>
      <c r="M17" s="14">
        <f>(G17*100)/100000</f>
        <v>4.2999999999999997E-2</v>
      </c>
      <c r="N17" s="14">
        <f>(H17*100)/100000</f>
        <v>8.9999999999999993E-3</v>
      </c>
      <c r="O17" s="14">
        <f>(I17*100)/100000</f>
        <v>5.3999999999999999E-2</v>
      </c>
      <c r="P17" s="14">
        <f>(J17*100)/100000</f>
        <v>3.7999999999999999E-2</v>
      </c>
      <c r="Q17" s="14">
        <f>(K17*100)/100000</f>
        <v>1.6E-2</v>
      </c>
      <c r="R17" s="11"/>
      <c r="S17" s="4" t="s">
        <v>11</v>
      </c>
      <c r="T17" s="3"/>
    </row>
    <row r="18" spans="2:20" s="2" customFormat="1" ht="23.1" customHeight="1" x14ac:dyDescent="0.45">
      <c r="B18" s="4" t="s">
        <v>10</v>
      </c>
      <c r="C18" s="17"/>
      <c r="D18" s="17"/>
      <c r="E18" s="17"/>
      <c r="F18" s="16">
        <f>SUM(G18:H18)</f>
        <v>0</v>
      </c>
      <c r="G18" s="15" t="s">
        <v>3</v>
      </c>
      <c r="H18" s="15" t="s">
        <v>3</v>
      </c>
      <c r="I18" s="16">
        <f>SUM(J18:K18)</f>
        <v>0</v>
      </c>
      <c r="J18" s="15" t="s">
        <v>3</v>
      </c>
      <c r="K18" s="15" t="s">
        <v>3</v>
      </c>
      <c r="L18" s="14">
        <f>(F18*100)/100000</f>
        <v>0</v>
      </c>
      <c r="M18" s="14" t="s">
        <v>3</v>
      </c>
      <c r="N18" s="14" t="s">
        <v>3</v>
      </c>
      <c r="O18" s="14">
        <f>(I18*100)/100000</f>
        <v>0</v>
      </c>
      <c r="P18" s="14" t="s">
        <v>3</v>
      </c>
      <c r="Q18" s="14" t="s">
        <v>3</v>
      </c>
      <c r="R18" s="11"/>
      <c r="S18" s="4" t="s">
        <v>9</v>
      </c>
      <c r="T18" s="3"/>
    </row>
    <row r="19" spans="2:20" s="2" customFormat="1" ht="23.1" customHeight="1" x14ac:dyDescent="0.45">
      <c r="B19" s="4" t="s">
        <v>8</v>
      </c>
      <c r="C19" s="17"/>
      <c r="D19" s="17"/>
      <c r="E19" s="17"/>
      <c r="F19" s="16">
        <f>SUM(G19:H19)</f>
        <v>20</v>
      </c>
      <c r="G19" s="15">
        <v>19</v>
      </c>
      <c r="H19" s="15">
        <v>1</v>
      </c>
      <c r="I19" s="16">
        <f>SUM(J19:K19)</f>
        <v>28</v>
      </c>
      <c r="J19" s="15">
        <v>21</v>
      </c>
      <c r="K19" s="15">
        <v>7</v>
      </c>
      <c r="L19" s="14">
        <f>(F19*100)/100000</f>
        <v>0.02</v>
      </c>
      <c r="M19" s="14">
        <f>(G19*100)/100000</f>
        <v>1.9E-2</v>
      </c>
      <c r="N19" s="14">
        <f>(H19*100)/100000</f>
        <v>1E-3</v>
      </c>
      <c r="O19" s="14">
        <f>(I19*100)/100000</f>
        <v>2.8000000000000001E-2</v>
      </c>
      <c r="P19" s="14">
        <f>(J19*100)/100000</f>
        <v>2.1000000000000001E-2</v>
      </c>
      <c r="Q19" s="14">
        <f>(K19*100)/100000</f>
        <v>7.0000000000000001E-3</v>
      </c>
      <c r="R19" s="11"/>
      <c r="S19" s="4" t="s">
        <v>7</v>
      </c>
      <c r="T19" s="3"/>
    </row>
    <row r="20" spans="2:20" s="2" customFormat="1" ht="23.1" customHeight="1" x14ac:dyDescent="0.45">
      <c r="B20" s="4" t="s">
        <v>6</v>
      </c>
      <c r="C20" s="4"/>
      <c r="D20" s="4"/>
      <c r="E20" s="4"/>
      <c r="F20" s="16">
        <f>SUM(G20:H20)</f>
        <v>23</v>
      </c>
      <c r="G20" s="15">
        <v>12</v>
      </c>
      <c r="H20" s="15">
        <v>11</v>
      </c>
      <c r="I20" s="16">
        <f>SUM(J20:K20)</f>
        <v>37</v>
      </c>
      <c r="J20" s="15">
        <v>25</v>
      </c>
      <c r="K20" s="15">
        <v>12</v>
      </c>
      <c r="L20" s="14">
        <f>(F20*100)/100000</f>
        <v>2.3E-2</v>
      </c>
      <c r="M20" s="14">
        <f>(G20*100)/100000</f>
        <v>1.2E-2</v>
      </c>
      <c r="N20" s="14">
        <f>(H20*100)/100000</f>
        <v>1.0999999999999999E-2</v>
      </c>
      <c r="O20" s="14">
        <f>(I20*100)/100000</f>
        <v>3.6999999999999998E-2</v>
      </c>
      <c r="P20" s="14">
        <f>(J20*100)/100000</f>
        <v>2.5000000000000001E-2</v>
      </c>
      <c r="Q20" s="14">
        <f>(K20*100)/100000</f>
        <v>1.2E-2</v>
      </c>
      <c r="R20" s="11"/>
      <c r="S20" s="4" t="s">
        <v>5</v>
      </c>
    </row>
    <row r="21" spans="2:20" s="2" customFormat="1" ht="23.1" customHeight="1" x14ac:dyDescent="0.45">
      <c r="B21" s="4" t="s">
        <v>4</v>
      </c>
      <c r="C21" s="4"/>
      <c r="D21" s="4"/>
      <c r="E21" s="4"/>
      <c r="F21" s="13" t="s">
        <v>3</v>
      </c>
      <c r="G21" s="13" t="s">
        <v>3</v>
      </c>
      <c r="H21" s="13" t="s">
        <v>3</v>
      </c>
      <c r="I21" s="13" t="s">
        <v>3</v>
      </c>
      <c r="J21" s="13" t="s">
        <v>3</v>
      </c>
      <c r="K21" s="13" t="s">
        <v>3</v>
      </c>
      <c r="L21" s="12" t="s">
        <v>3</v>
      </c>
      <c r="M21" s="12" t="s">
        <v>3</v>
      </c>
      <c r="N21" s="12" t="s">
        <v>3</v>
      </c>
      <c r="O21" s="12" t="s">
        <v>3</v>
      </c>
      <c r="P21" s="12" t="s">
        <v>3</v>
      </c>
      <c r="Q21" s="12" t="s">
        <v>3</v>
      </c>
      <c r="R21" s="11"/>
      <c r="S21" s="4" t="s">
        <v>2</v>
      </c>
    </row>
    <row r="22" spans="2:20" s="2" customFormat="1" ht="3" customHeight="1" x14ac:dyDescent="0.45">
      <c r="B22" s="10"/>
      <c r="C22" s="6"/>
      <c r="D22" s="6"/>
      <c r="E22" s="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7"/>
      <c r="S22" s="6"/>
    </row>
    <row r="23" spans="2:20" s="2" customFormat="1" ht="3" customHeight="1" x14ac:dyDescent="0.45"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2:20" s="2" customFormat="1" ht="18.75" x14ac:dyDescent="0.45">
      <c r="B24" s="5"/>
      <c r="C24" s="4" t="s">
        <v>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2:20" s="2" customFormat="1" ht="18.75" x14ac:dyDescent="0.45">
      <c r="B25" s="3"/>
      <c r="C25" s="3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2:20" s="2" customFormat="1" ht="23.1" customHeight="1" x14ac:dyDescent="0.4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2:20" s="2" customFormat="1" ht="18" customHeight="1" x14ac:dyDescent="0.4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</sheetData>
  <mergeCells count="12">
    <mergeCell ref="L6:N6"/>
    <mergeCell ref="O6:Q6"/>
    <mergeCell ref="B10:E10"/>
    <mergeCell ref="B11:E11"/>
    <mergeCell ref="B4:E8"/>
    <mergeCell ref="F4:K4"/>
    <mergeCell ref="L4:Q4"/>
    <mergeCell ref="R4:S8"/>
    <mergeCell ref="F5:K5"/>
    <mergeCell ref="L5:Q5"/>
    <mergeCell ref="F6:H6"/>
    <mergeCell ref="I6:K6"/>
  </mergeCells>
  <pageMargins left="0" right="0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2015-11-05T04:47:38Z</dcterms:created>
  <dcterms:modified xsi:type="dcterms:W3CDTF">2015-11-05T04:47:44Z</dcterms:modified>
</cp:coreProperties>
</file>