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85" windowWidth="11715" windowHeight="5385"/>
  </bookViews>
  <sheets>
    <sheet name="T-4.5" sheetId="16" r:id="rId1"/>
  </sheets>
  <definedNames>
    <definedName name="_xlnm.Print_Area" localSheetId="0">'T-4.5'!$A$1:$U$27</definedName>
  </definedNames>
  <calcPr calcId="124519"/>
</workbook>
</file>

<file path=xl/calcChain.xml><?xml version="1.0" encoding="utf-8"?>
<calcChain xmlns="http://schemas.openxmlformats.org/spreadsheetml/2006/main">
  <c r="H20" i="16"/>
  <c r="H19"/>
  <c r="H18"/>
  <c r="H17"/>
  <c r="H16"/>
  <c r="H15"/>
  <c r="H14"/>
  <c r="H13"/>
  <c r="H12"/>
  <c r="H11"/>
  <c r="J10"/>
  <c r="I10"/>
  <c r="H10"/>
</calcChain>
</file>

<file path=xl/sharedStrings.xml><?xml version="1.0" encoding="utf-8"?>
<sst xmlns="http://schemas.openxmlformats.org/spreadsheetml/2006/main" count="64" uniqueCount="43">
  <si>
    <t>ตาราง</t>
  </si>
  <si>
    <t>รวม</t>
  </si>
  <si>
    <t>Total</t>
  </si>
  <si>
    <t>อื่น ๆ</t>
  </si>
  <si>
    <t>Others</t>
  </si>
  <si>
    <t>จำนวนการตาย</t>
  </si>
  <si>
    <t>อัตราการตายต่อประชากร 100,000 คน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</si>
  <si>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</si>
  <si>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</si>
  <si>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</si>
  <si>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</si>
  <si>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</si>
  <si>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</si>
  <si>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</si>
  <si>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</si>
  <si>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</si>
  <si>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Accident and poisonings</t>
  </si>
  <si>
    <t>Hypertension and cerebrovascular disease</t>
  </si>
  <si>
    <t>Disease of the heart</t>
  </si>
  <si>
    <t>Pneumonia and other disease of lung</t>
  </si>
  <si>
    <t>Nephritis, nephrotic syndrome and nephrosis</t>
  </si>
  <si>
    <t>Suicide, homicide and other injury</t>
  </si>
  <si>
    <t>Disease of liver and pancrease</t>
  </si>
  <si>
    <t>Tuberculosis, all forms</t>
  </si>
  <si>
    <t>Female</t>
  </si>
  <si>
    <t>อุบัติเหตุ และการเป็นพิษ</t>
  </si>
  <si>
    <t>รวมยอด</t>
  </si>
  <si>
    <t>Death rate per 100,000 population</t>
  </si>
  <si>
    <t>สาเหตุตาย</t>
  </si>
  <si>
    <t>Cause of Death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</si>
  <si>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</si>
  <si>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</si>
  <si>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</si>
  <si>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</si>
  <si>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การบาดเจ็บจากการฆ่าตัวตาย ถูกฆ่าตาย และอื่นๆ</t>
  </si>
  <si>
    <t>2556 ( 2013 )</t>
  </si>
  <si>
    <t xml:space="preserve">      ที่มา : สำนักงานสาธารณสุขจังหวัดนราธิวาส</t>
  </si>
  <si>
    <t xml:space="preserve"> Source : Narathiwat Provincial Health Office </t>
  </si>
  <si>
    <t>การตาย จำแนกตามกลุ่มสาเหตุที่สำคัญ และเพศ พ.ศ. 2556 - 2557</t>
  </si>
  <si>
    <t>Deaths by Leading Causes of Death and Sex : 2013 - 2014</t>
  </si>
  <si>
    <t>2557 ( 2014 )</t>
  </si>
  <si>
    <t>Table</t>
  </si>
  <si>
    <t>Deaths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</si>
</sst>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_(* #,##0.00_);_(* \(#,##0.00\);_(* &quot;-&quot;_);_(@_)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8" fillId="0" borderId="0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Border="1" applyAlignment="1">
      <alignment horizontal="center"/>
    </xf>
    <xf numFmtId="0" fontId="8" fillId="0" borderId="8" xfId="0" applyFont="1" applyBorder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187" fontId="4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87" fontId="7" fillId="0" borderId="1" xfId="0" applyNumberFormat="1" applyFont="1" applyFill="1" applyBorder="1" applyAlignment="1">
      <alignment horizontal="right"/>
    </xf>
    <xf numFmtId="189" fontId="7" fillId="0" borderId="1" xfId="0" applyNumberFormat="1" applyFont="1" applyBorder="1" applyAlignment="1">
      <alignment horizontal="right"/>
    </xf>
    <xf numFmtId="189" fontId="7" fillId="0" borderId="2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8" xfId="0" quotePrefix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8" xfId="0" applyFont="1" applyBorder="1"/>
    <xf numFmtId="4" fontId="4" fillId="0" borderId="1" xfId="0" applyNumberFormat="1" applyFont="1" applyFill="1" applyBorder="1" applyAlignment="1">
      <alignment horizontal="left"/>
    </xf>
    <xf numFmtId="188" fontId="4" fillId="0" borderId="2" xfId="2" applyNumberFormat="1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189" fontId="7" fillId="0" borderId="1" xfId="0" applyNumberFormat="1" applyFont="1" applyBorder="1" applyAlignment="1">
      <alignment horizontal="left"/>
    </xf>
    <xf numFmtId="189" fontId="7" fillId="0" borderId="2" xfId="0" applyNumberFormat="1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3">
    <cellStyle name="Normal_นอก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21</xdr:row>
      <xdr:rowOff>0</xdr:rowOff>
    </xdr:from>
    <xdr:to>
      <xdr:col>18</xdr:col>
      <xdr:colOff>0</xdr:colOff>
      <xdr:row>21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21</xdr:row>
      <xdr:rowOff>0</xdr:rowOff>
    </xdr:from>
    <xdr:to>
      <xdr:col>18</xdr:col>
      <xdr:colOff>0</xdr:colOff>
      <xdr:row>21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21</xdr:row>
      <xdr:rowOff>0</xdr:rowOff>
    </xdr:from>
    <xdr:to>
      <xdr:col>18</xdr:col>
      <xdr:colOff>0</xdr:colOff>
      <xdr:row>21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21</xdr:row>
      <xdr:rowOff>0</xdr:rowOff>
    </xdr:from>
    <xdr:to>
      <xdr:col>18</xdr:col>
      <xdr:colOff>0</xdr:colOff>
      <xdr:row>21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295275</xdr:colOff>
      <xdr:row>0</xdr:row>
      <xdr:rowOff>19050</xdr:rowOff>
    </xdr:from>
    <xdr:to>
      <xdr:col>20</xdr:col>
      <xdr:colOff>371475</xdr:colOff>
      <xdr:row>24</xdr:row>
      <xdr:rowOff>104775</xdr:rowOff>
    </xdr:to>
    <xdr:grpSp>
      <xdr:nvGrpSpPr>
        <xdr:cNvPr id="20258" name="กลุ่ม 16"/>
        <xdr:cNvGrpSpPr>
          <a:grpSpLocks/>
        </xdr:cNvGrpSpPr>
      </xdr:nvGrpSpPr>
      <xdr:grpSpPr bwMode="auto">
        <a:xfrm>
          <a:off x="10591800" y="19050"/>
          <a:ext cx="381000" cy="7267575"/>
          <a:chOff x="7765256" y="0"/>
          <a:chExt cx="376238" cy="7210425"/>
        </a:xfrm>
      </xdr:grpSpPr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7765256" y="0"/>
            <a:ext cx="376238" cy="3685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0260" name="Straight Connector 19"/>
          <xdr:cNvCxnSpPr>
            <a:cxnSpLocks noChangeShapeType="1"/>
          </xdr:cNvCxnSpPr>
        </xdr:nvCxnSpPr>
        <xdr:spPr bwMode="auto">
          <a:xfrm rot="5400000">
            <a:off x="4452937" y="3757613"/>
            <a:ext cx="6886575" cy="1905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7868721" y="321303"/>
            <a:ext cx="272773" cy="7654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9"/>
  <sheetViews>
    <sheetView showGridLines="0" tabSelected="1" topLeftCell="A2" zoomScaleSheetLayoutView="100" workbookViewId="0">
      <selection activeCell="J8" sqref="J8"/>
    </sheetView>
  </sheetViews>
  <sheetFormatPr defaultRowHeight="18.75"/>
  <cols>
    <col min="1" max="1" width="1.7109375" style="4" customWidth="1"/>
    <col min="2" max="2" width="6.5703125" style="4" customWidth="1"/>
    <col min="3" max="3" width="5.42578125" style="4" customWidth="1"/>
    <col min="4" max="4" width="22.42578125" style="4" customWidth="1"/>
    <col min="5" max="7" width="7" style="4" customWidth="1"/>
    <col min="8" max="8" width="7.140625" style="4" customWidth="1"/>
    <col min="9" max="10" width="7" style="4" customWidth="1"/>
    <col min="11" max="16" width="6.7109375" style="4" customWidth="1"/>
    <col min="17" max="17" width="1.5703125" style="4" customWidth="1"/>
    <col min="18" max="18" width="29.85546875" style="4" customWidth="1"/>
    <col min="19" max="19" width="4.42578125" style="4" customWidth="1"/>
    <col min="20" max="20" width="4.5703125" style="4" customWidth="1"/>
    <col min="21" max="21" width="6.28515625" style="4" customWidth="1"/>
    <col min="22" max="22" width="3.85546875" style="4" customWidth="1"/>
    <col min="23" max="16384" width="9.140625" style="4"/>
  </cols>
  <sheetData>
    <row r="1" spans="1:20" s="10" customFormat="1">
      <c r="A1" s="1"/>
      <c r="B1" s="1" t="s">
        <v>0</v>
      </c>
      <c r="C1" s="2">
        <v>4.5</v>
      </c>
      <c r="D1" s="1" t="s">
        <v>38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12" customFormat="1" ht="17.25">
      <c r="A2" s="3"/>
      <c r="B2" s="3" t="s">
        <v>41</v>
      </c>
      <c r="C2" s="11">
        <v>4.5</v>
      </c>
      <c r="D2" s="3" t="s">
        <v>39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0" s="15" customFormat="1" ht="6" customHeight="1">
      <c r="A3" s="13"/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T3" s="38"/>
    </row>
    <row r="4" spans="1:20" s="5" customFormat="1" ht="23.25" customHeight="1">
      <c r="A4" s="46" t="s">
        <v>28</v>
      </c>
      <c r="B4" s="46"/>
      <c r="C4" s="46"/>
      <c r="D4" s="47"/>
      <c r="E4" s="66" t="s">
        <v>5</v>
      </c>
      <c r="F4" s="67"/>
      <c r="G4" s="67"/>
      <c r="H4" s="67"/>
      <c r="I4" s="67"/>
      <c r="J4" s="68"/>
      <c r="K4" s="66" t="s">
        <v>6</v>
      </c>
      <c r="L4" s="67"/>
      <c r="M4" s="67"/>
      <c r="N4" s="67"/>
      <c r="O4" s="67"/>
      <c r="P4" s="68"/>
      <c r="Q4" s="55" t="s">
        <v>29</v>
      </c>
      <c r="R4" s="46"/>
      <c r="S4" s="16"/>
    </row>
    <row r="5" spans="1:20" s="5" customFormat="1" ht="23.25" customHeight="1">
      <c r="A5" s="48"/>
      <c r="B5" s="48"/>
      <c r="C5" s="48"/>
      <c r="D5" s="49"/>
      <c r="E5" s="60" t="s">
        <v>42</v>
      </c>
      <c r="F5" s="61"/>
      <c r="G5" s="61"/>
      <c r="H5" s="61"/>
      <c r="I5" s="61"/>
      <c r="J5" s="62"/>
      <c r="K5" s="63" t="s">
        <v>27</v>
      </c>
      <c r="L5" s="64"/>
      <c r="M5" s="64"/>
      <c r="N5" s="64"/>
      <c r="O5" s="64"/>
      <c r="P5" s="65"/>
      <c r="Q5" s="57"/>
      <c r="R5" s="48"/>
    </row>
    <row r="6" spans="1:20" s="5" customFormat="1" ht="23.25" customHeight="1">
      <c r="A6" s="48"/>
      <c r="B6" s="48"/>
      <c r="C6" s="48"/>
      <c r="D6" s="49"/>
      <c r="E6" s="44" t="s">
        <v>35</v>
      </c>
      <c r="F6" s="45"/>
      <c r="G6" s="54"/>
      <c r="H6" s="44" t="s">
        <v>40</v>
      </c>
      <c r="I6" s="45"/>
      <c r="J6" s="54"/>
      <c r="K6" s="44" t="s">
        <v>35</v>
      </c>
      <c r="L6" s="45"/>
      <c r="M6" s="54"/>
      <c r="N6" s="44" t="s">
        <v>40</v>
      </c>
      <c r="O6" s="45"/>
      <c r="P6" s="54"/>
      <c r="Q6" s="57"/>
      <c r="R6" s="48"/>
    </row>
    <row r="7" spans="1:20" s="5" customFormat="1" ht="23.25" customHeight="1">
      <c r="A7" s="48"/>
      <c r="B7" s="48"/>
      <c r="C7" s="48"/>
      <c r="D7" s="49"/>
      <c r="E7" s="6" t="s">
        <v>1</v>
      </c>
      <c r="F7" s="6" t="s">
        <v>7</v>
      </c>
      <c r="G7" s="6" t="s">
        <v>8</v>
      </c>
      <c r="H7" s="6" t="s">
        <v>1</v>
      </c>
      <c r="I7" s="6" t="s">
        <v>7</v>
      </c>
      <c r="J7" s="6" t="s">
        <v>8</v>
      </c>
      <c r="K7" s="6" t="s">
        <v>1</v>
      </c>
      <c r="L7" s="6" t="s">
        <v>7</v>
      </c>
      <c r="M7" s="6" t="s">
        <v>8</v>
      </c>
      <c r="N7" s="6" t="s">
        <v>1</v>
      </c>
      <c r="O7" s="6" t="s">
        <v>7</v>
      </c>
      <c r="P7" s="6" t="s">
        <v>8</v>
      </c>
      <c r="Q7" s="57"/>
      <c r="R7" s="48"/>
    </row>
    <row r="8" spans="1:20" s="5" customFormat="1" ht="23.25" customHeight="1">
      <c r="A8" s="50"/>
      <c r="B8" s="50"/>
      <c r="C8" s="50"/>
      <c r="D8" s="51"/>
      <c r="E8" s="17" t="s">
        <v>2</v>
      </c>
      <c r="F8" s="17" t="s">
        <v>9</v>
      </c>
      <c r="G8" s="17" t="s">
        <v>24</v>
      </c>
      <c r="H8" s="17" t="s">
        <v>2</v>
      </c>
      <c r="I8" s="17" t="s">
        <v>9</v>
      </c>
      <c r="J8" s="17" t="s">
        <v>24</v>
      </c>
      <c r="K8" s="17" t="s">
        <v>2</v>
      </c>
      <c r="L8" s="17" t="s">
        <v>9</v>
      </c>
      <c r="M8" s="17" t="s">
        <v>24</v>
      </c>
      <c r="N8" s="17" t="s">
        <v>2</v>
      </c>
      <c r="O8" s="17" t="s">
        <v>9</v>
      </c>
      <c r="P8" s="17" t="s">
        <v>24</v>
      </c>
      <c r="Q8" s="56"/>
      <c r="R8" s="50"/>
      <c r="S8" s="9"/>
      <c r="T8" s="9"/>
    </row>
    <row r="9" spans="1:20" s="5" customFormat="1" ht="3" customHeight="1">
      <c r="A9" s="18"/>
      <c r="B9" s="18"/>
      <c r="C9" s="18"/>
      <c r="D9" s="19"/>
      <c r="E9" s="20"/>
      <c r="F9" s="20"/>
      <c r="G9" s="20"/>
      <c r="H9" s="20"/>
      <c r="I9" s="20"/>
      <c r="J9" s="20"/>
      <c r="K9" s="20"/>
      <c r="L9" s="21"/>
      <c r="M9" s="21"/>
      <c r="N9" s="20"/>
      <c r="O9" s="21"/>
      <c r="P9" s="21"/>
      <c r="Q9" s="22"/>
      <c r="R9" s="18"/>
    </row>
    <row r="10" spans="1:20" s="5" customFormat="1" ht="31.5" customHeight="1">
      <c r="A10" s="52" t="s">
        <v>26</v>
      </c>
      <c r="B10" s="52"/>
      <c r="C10" s="52"/>
      <c r="D10" s="53"/>
      <c r="E10" s="23">
        <v>1531</v>
      </c>
      <c r="F10" s="23">
        <v>986</v>
      </c>
      <c r="G10" s="23">
        <v>545</v>
      </c>
      <c r="H10" s="40">
        <f>SUM(H11:H21)</f>
        <v>1922</v>
      </c>
      <c r="I10" s="40">
        <f>SUM(I11:I21)</f>
        <v>1215</v>
      </c>
      <c r="J10" s="40">
        <f>SUM(J11:J21)</f>
        <v>707</v>
      </c>
      <c r="K10" s="39">
        <v>201.24</v>
      </c>
      <c r="L10" s="39">
        <v>261.68</v>
      </c>
      <c r="M10" s="39">
        <v>141.93</v>
      </c>
      <c r="N10" s="39">
        <v>249.72</v>
      </c>
      <c r="O10" s="39">
        <v>318.51</v>
      </c>
      <c r="P10" s="39">
        <v>182.13</v>
      </c>
      <c r="Q10" s="24"/>
      <c r="R10" s="8" t="s">
        <v>2</v>
      </c>
    </row>
    <row r="11" spans="1:20" s="5" customFormat="1" ht="31.5" customHeight="1">
      <c r="A11" s="58" t="s">
        <v>32</v>
      </c>
      <c r="B11" s="58"/>
      <c r="C11" s="58"/>
      <c r="D11" s="59"/>
      <c r="E11" s="26">
        <v>255</v>
      </c>
      <c r="F11" s="26">
        <v>134</v>
      </c>
      <c r="G11" s="26">
        <v>121</v>
      </c>
      <c r="H11" s="41">
        <f>I11+J11</f>
        <v>313</v>
      </c>
      <c r="I11" s="41">
        <v>170</v>
      </c>
      <c r="J11" s="41">
        <v>143</v>
      </c>
      <c r="K11" s="42">
        <v>33.520000000000003</v>
      </c>
      <c r="L11" s="43">
        <v>35.56</v>
      </c>
      <c r="M11" s="43">
        <v>31.51</v>
      </c>
      <c r="N11" s="42">
        <v>40.67</v>
      </c>
      <c r="O11" s="43">
        <v>44.57</v>
      </c>
      <c r="P11" s="43">
        <v>36.840000000000003</v>
      </c>
      <c r="Q11" s="24"/>
      <c r="R11" s="25" t="s">
        <v>15</v>
      </c>
    </row>
    <row r="12" spans="1:20" s="5" customFormat="1" ht="31.5" customHeight="1">
      <c r="A12" s="25" t="s">
        <v>25</v>
      </c>
      <c r="B12" s="25"/>
      <c r="C12" s="25"/>
      <c r="D12" s="25"/>
      <c r="E12" s="26">
        <v>147</v>
      </c>
      <c r="F12" s="26">
        <v>107</v>
      </c>
      <c r="G12" s="26">
        <v>40</v>
      </c>
      <c r="H12" s="41">
        <f t="shared" ref="H12:H20" si="0">I12+J12</f>
        <v>209</v>
      </c>
      <c r="I12" s="41">
        <v>151</v>
      </c>
      <c r="J12" s="41">
        <v>58</v>
      </c>
      <c r="K12" s="42">
        <v>19.32</v>
      </c>
      <c r="L12" s="43">
        <v>28.4</v>
      </c>
      <c r="M12" s="43">
        <v>10.42</v>
      </c>
      <c r="N12" s="42">
        <v>27.15</v>
      </c>
      <c r="O12" s="43">
        <v>39.58</v>
      </c>
      <c r="P12" s="43">
        <v>14.94</v>
      </c>
      <c r="Q12" s="29"/>
      <c r="R12" s="25" t="s">
        <v>16</v>
      </c>
    </row>
    <row r="13" spans="1:20" s="5" customFormat="1" ht="31.5" customHeight="1">
      <c r="A13" s="25" t="s">
        <v>11</v>
      </c>
      <c r="B13" s="30"/>
      <c r="C13" s="30"/>
      <c r="D13" s="30"/>
      <c r="E13" s="26">
        <v>256</v>
      </c>
      <c r="F13" s="26">
        <v>161</v>
      </c>
      <c r="G13" s="26">
        <v>95</v>
      </c>
      <c r="H13" s="41">
        <f t="shared" si="0"/>
        <v>130</v>
      </c>
      <c r="I13" s="41">
        <v>91</v>
      </c>
      <c r="J13" s="41">
        <v>39</v>
      </c>
      <c r="K13" s="42">
        <v>33.65</v>
      </c>
      <c r="L13" s="43">
        <v>42.73</v>
      </c>
      <c r="M13" s="43">
        <v>24.74</v>
      </c>
      <c r="N13" s="42">
        <v>16.89</v>
      </c>
      <c r="O13" s="43">
        <v>23.86</v>
      </c>
      <c r="P13" s="43">
        <v>10.050000000000001</v>
      </c>
      <c r="Q13" s="29"/>
      <c r="R13" s="25" t="s">
        <v>18</v>
      </c>
    </row>
    <row r="14" spans="1:20" s="5" customFormat="1" ht="31.5" customHeight="1">
      <c r="A14" s="25" t="s">
        <v>10</v>
      </c>
      <c r="B14" s="25"/>
      <c r="C14" s="25"/>
      <c r="D14" s="25"/>
      <c r="E14" s="26">
        <v>253</v>
      </c>
      <c r="F14" s="26">
        <v>133</v>
      </c>
      <c r="G14" s="26">
        <v>120</v>
      </c>
      <c r="H14" s="41">
        <f t="shared" si="0"/>
        <v>562</v>
      </c>
      <c r="I14" s="41">
        <v>325</v>
      </c>
      <c r="J14" s="41">
        <v>237</v>
      </c>
      <c r="K14" s="42">
        <v>33.26</v>
      </c>
      <c r="L14" s="43">
        <v>35.299999999999997</v>
      </c>
      <c r="M14" s="43">
        <v>31.25</v>
      </c>
      <c r="N14" s="42">
        <v>73.02</v>
      </c>
      <c r="O14" s="43">
        <v>85.2</v>
      </c>
      <c r="P14" s="43">
        <v>61.05</v>
      </c>
      <c r="Q14" s="29"/>
      <c r="R14" s="25" t="s">
        <v>17</v>
      </c>
    </row>
    <row r="15" spans="1:20" s="5" customFormat="1" ht="31.5" customHeight="1">
      <c r="A15" s="25" t="s">
        <v>33</v>
      </c>
      <c r="B15" s="30"/>
      <c r="C15" s="30"/>
      <c r="D15" s="30"/>
      <c r="E15" s="26">
        <v>125</v>
      </c>
      <c r="F15" s="26">
        <v>80</v>
      </c>
      <c r="G15" s="26">
        <v>45</v>
      </c>
      <c r="H15" s="41">
        <f t="shared" si="0"/>
        <v>302</v>
      </c>
      <c r="I15" s="41">
        <v>179</v>
      </c>
      <c r="J15" s="41">
        <v>123</v>
      </c>
      <c r="K15" s="42">
        <v>16.43</v>
      </c>
      <c r="L15" s="43">
        <v>21.23</v>
      </c>
      <c r="M15" s="43">
        <v>11.72</v>
      </c>
      <c r="N15" s="42">
        <v>39.24</v>
      </c>
      <c r="O15" s="43">
        <v>46.92</v>
      </c>
      <c r="P15" s="43">
        <v>31.69</v>
      </c>
      <c r="Q15" s="29"/>
      <c r="R15" s="25" t="s">
        <v>19</v>
      </c>
    </row>
    <row r="16" spans="1:20" s="5" customFormat="1" ht="31.5" customHeight="1">
      <c r="A16" s="25" t="s">
        <v>12</v>
      </c>
      <c r="B16" s="25"/>
      <c r="C16" s="25"/>
      <c r="D16" s="25"/>
      <c r="E16" s="26">
        <v>131</v>
      </c>
      <c r="F16" s="26">
        <v>78</v>
      </c>
      <c r="G16" s="26">
        <v>53</v>
      </c>
      <c r="H16" s="41">
        <f t="shared" si="0"/>
        <v>137</v>
      </c>
      <c r="I16" s="41">
        <v>89</v>
      </c>
      <c r="J16" s="41">
        <v>48</v>
      </c>
      <c r="K16" s="42">
        <v>17.22</v>
      </c>
      <c r="L16" s="43">
        <v>20.7</v>
      </c>
      <c r="M16" s="43">
        <v>13.8</v>
      </c>
      <c r="N16" s="42">
        <v>17.8</v>
      </c>
      <c r="O16" s="43">
        <v>23.33</v>
      </c>
      <c r="P16" s="43">
        <v>12.36</v>
      </c>
      <c r="Q16" s="29"/>
      <c r="R16" s="25" t="s">
        <v>20</v>
      </c>
    </row>
    <row r="17" spans="1:20" s="5" customFormat="1" ht="31.5" customHeight="1">
      <c r="A17" s="25" t="s">
        <v>13</v>
      </c>
      <c r="B17" s="30"/>
      <c r="C17" s="30"/>
      <c r="D17" s="30"/>
      <c r="E17" s="26">
        <v>51</v>
      </c>
      <c r="F17" s="26">
        <v>35</v>
      </c>
      <c r="G17" s="26">
        <v>16</v>
      </c>
      <c r="H17" s="41">
        <f t="shared" si="0"/>
        <v>33</v>
      </c>
      <c r="I17" s="41">
        <v>21</v>
      </c>
      <c r="J17" s="41">
        <v>12</v>
      </c>
      <c r="K17" s="42">
        <v>6.7</v>
      </c>
      <c r="L17" s="43">
        <v>9.2899999999999991</v>
      </c>
      <c r="M17" s="43">
        <v>4.17</v>
      </c>
      <c r="N17" s="42">
        <v>4.29</v>
      </c>
      <c r="O17" s="43">
        <v>5.51</v>
      </c>
      <c r="P17" s="43">
        <v>3.09</v>
      </c>
      <c r="Q17" s="29"/>
      <c r="R17" s="25" t="s">
        <v>22</v>
      </c>
    </row>
    <row r="18" spans="1:20" s="5" customFormat="1" ht="31.5" customHeight="1">
      <c r="A18" s="25" t="s">
        <v>34</v>
      </c>
      <c r="B18" s="30"/>
      <c r="C18" s="30"/>
      <c r="D18" s="30"/>
      <c r="E18" s="26">
        <v>229</v>
      </c>
      <c r="F18" s="26">
        <v>202</v>
      </c>
      <c r="G18" s="26">
        <v>27</v>
      </c>
      <c r="H18" s="41">
        <f t="shared" si="0"/>
        <v>132</v>
      </c>
      <c r="I18" s="41">
        <v>112</v>
      </c>
      <c r="J18" s="41">
        <v>20</v>
      </c>
      <c r="K18" s="42">
        <v>30.1</v>
      </c>
      <c r="L18" s="43">
        <v>53.61</v>
      </c>
      <c r="M18" s="43">
        <v>7.03</v>
      </c>
      <c r="N18" s="42">
        <v>17.149999999999999</v>
      </c>
      <c r="O18" s="43">
        <v>29.36</v>
      </c>
      <c r="P18" s="43">
        <v>5.15</v>
      </c>
      <c r="Q18" s="29"/>
      <c r="R18" s="25" t="s">
        <v>21</v>
      </c>
    </row>
    <row r="19" spans="1:20" s="5" customFormat="1" ht="31.5" customHeight="1">
      <c r="A19" s="25" t="s">
        <v>14</v>
      </c>
      <c r="B19" s="30"/>
      <c r="C19" s="30"/>
      <c r="D19" s="30"/>
      <c r="E19" s="26">
        <v>48</v>
      </c>
      <c r="F19" s="26">
        <v>35</v>
      </c>
      <c r="G19" s="26">
        <v>13</v>
      </c>
      <c r="H19" s="41">
        <f t="shared" si="0"/>
        <v>73</v>
      </c>
      <c r="I19" s="41">
        <v>54</v>
      </c>
      <c r="J19" s="41">
        <v>19</v>
      </c>
      <c r="K19" s="42">
        <v>6.31</v>
      </c>
      <c r="L19" s="43">
        <v>9.2899999999999991</v>
      </c>
      <c r="M19" s="43">
        <v>3.39</v>
      </c>
      <c r="N19" s="42">
        <v>9.48</v>
      </c>
      <c r="O19" s="43">
        <v>14.16</v>
      </c>
      <c r="P19" s="43">
        <v>4.8899999999999997</v>
      </c>
      <c r="Q19" s="29"/>
      <c r="R19" s="25" t="s">
        <v>23</v>
      </c>
    </row>
    <row r="20" spans="1:20" s="5" customFormat="1" ht="31.5" customHeight="1">
      <c r="A20" s="25" t="s">
        <v>30</v>
      </c>
      <c r="B20" s="25"/>
      <c r="C20" s="25"/>
      <c r="D20" s="25"/>
      <c r="E20" s="26">
        <v>36</v>
      </c>
      <c r="F20" s="26">
        <v>21</v>
      </c>
      <c r="G20" s="26">
        <v>15</v>
      </c>
      <c r="H20" s="41">
        <f t="shared" si="0"/>
        <v>31</v>
      </c>
      <c r="I20" s="41">
        <v>23</v>
      </c>
      <c r="J20" s="41">
        <v>8</v>
      </c>
      <c r="K20" s="42">
        <v>4.7300000000000004</v>
      </c>
      <c r="L20" s="43">
        <v>5.57</v>
      </c>
      <c r="M20" s="43">
        <v>3.91</v>
      </c>
      <c r="N20" s="42">
        <v>4.03</v>
      </c>
      <c r="O20" s="43">
        <v>6.03</v>
      </c>
      <c r="P20" s="43">
        <v>2.06</v>
      </c>
      <c r="Q20" s="29"/>
      <c r="R20" s="25" t="s">
        <v>31</v>
      </c>
    </row>
    <row r="21" spans="1:20" s="5" customFormat="1" ht="31.5" customHeight="1">
      <c r="A21" s="25" t="s">
        <v>3</v>
      </c>
      <c r="B21" s="25"/>
      <c r="C21" s="25"/>
      <c r="D21" s="25"/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7">
        <v>0</v>
      </c>
      <c r="L21" s="28">
        <v>0</v>
      </c>
      <c r="M21" s="28">
        <v>0</v>
      </c>
      <c r="N21" s="27">
        <v>0</v>
      </c>
      <c r="O21" s="28">
        <v>0</v>
      </c>
      <c r="P21" s="28">
        <v>0</v>
      </c>
      <c r="Q21" s="29"/>
      <c r="R21" s="25" t="s">
        <v>4</v>
      </c>
    </row>
    <row r="22" spans="1:20" s="5" customFormat="1" ht="5.25" customHeight="1">
      <c r="A22" s="31"/>
      <c r="B22" s="32"/>
      <c r="C22" s="32"/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  <c r="R22" s="32"/>
      <c r="S22" s="9"/>
      <c r="T22" s="9"/>
    </row>
    <row r="23" spans="1:20" s="5" customFormat="1" ht="5.25" customHeigh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</row>
    <row r="24" spans="1:20" s="5" customFormat="1" ht="15.75">
      <c r="A24" s="36"/>
      <c r="B24" s="37" t="s">
        <v>36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</row>
    <row r="25" spans="1:20" s="5" customFormat="1" ht="15.75">
      <c r="A25" s="36"/>
      <c r="B25" s="7" t="s">
        <v>37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</row>
    <row r="26" spans="1:20" s="5" customFormat="1" ht="15.75">
      <c r="A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20" s="5" customFormat="1" ht="15.75">
      <c r="A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20" s="5" customFormat="1" ht="23.1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20" s="5" customFormat="1" ht="18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</sheetData>
  <mergeCells count="12">
    <mergeCell ref="E6:G6"/>
    <mergeCell ref="K6:M6"/>
    <mergeCell ref="Q4:R8"/>
    <mergeCell ref="A4:D8"/>
    <mergeCell ref="A11:D11"/>
    <mergeCell ref="E5:J5"/>
    <mergeCell ref="K5:P5"/>
    <mergeCell ref="E4:J4"/>
    <mergeCell ref="K4:P4"/>
    <mergeCell ref="A10:D10"/>
    <mergeCell ref="H6:J6"/>
    <mergeCell ref="N6:P6"/>
  </mergeCells>
  <phoneticPr fontId="2" type="noConversion"/>
  <pageMargins left="0.55118110236220474" right="0.15748031496062992" top="0.59055118110236227" bottom="0.19685039370078741" header="0.43307086614173229" footer="0.11811023622047245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2015-10-07T02:36:57Z</cp:lastPrinted>
  <dcterms:created xsi:type="dcterms:W3CDTF">2004-08-16T17:13:42Z</dcterms:created>
  <dcterms:modified xsi:type="dcterms:W3CDTF">2015-10-15T04:18:17Z</dcterms:modified>
</cp:coreProperties>
</file>