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9945"/>
  </bookViews>
  <sheets>
    <sheet name="ตารางที่5" sheetId="1" r:id="rId1"/>
  </sheets>
  <definedNames>
    <definedName name="_xlnm.Print_Area" localSheetId="0">ตารางที่5!$A$1:$D$55</definedName>
  </definedNames>
  <calcPr calcId="125725"/>
</workbook>
</file>

<file path=xl/calcChain.xml><?xml version="1.0" encoding="utf-8"?>
<calcChain xmlns="http://schemas.openxmlformats.org/spreadsheetml/2006/main">
  <c r="B29" i="1"/>
  <c r="B28"/>
  <c r="B27"/>
  <c r="B26"/>
  <c r="B25"/>
  <c r="B24"/>
  <c r="B23"/>
  <c r="B22"/>
  <c r="B21"/>
  <c r="B20"/>
  <c r="B19"/>
  <c r="B18"/>
  <c r="B17"/>
  <c r="B16"/>
  <c r="B15"/>
  <c r="B14"/>
  <c r="B12"/>
  <c r="B11"/>
  <c r="B10"/>
  <c r="B9"/>
  <c r="B8"/>
  <c r="B7"/>
  <c r="D6"/>
  <c r="D54" s="1"/>
  <c r="C6"/>
  <c r="C53" s="1"/>
  <c r="D42" l="1"/>
  <c r="D53"/>
  <c r="D39"/>
  <c r="D46"/>
  <c r="D52"/>
  <c r="D32"/>
  <c r="D48"/>
  <c r="D37"/>
  <c r="D45"/>
  <c r="D51"/>
  <c r="D34"/>
  <c r="D44"/>
  <c r="D49"/>
  <c r="B41"/>
  <c r="B52"/>
  <c r="B39"/>
  <c r="C33"/>
  <c r="C36"/>
  <c r="C47"/>
  <c r="C54"/>
  <c r="C43"/>
  <c r="C50"/>
  <c r="B6"/>
  <c r="B35" s="1"/>
  <c r="C34"/>
  <c r="C37"/>
  <c r="C41"/>
  <c r="C44"/>
  <c r="C48"/>
  <c r="C51"/>
  <c r="B54"/>
  <c r="C35"/>
  <c r="B37"/>
  <c r="C39"/>
  <c r="C45"/>
  <c r="C49"/>
  <c r="C52"/>
  <c r="C32"/>
  <c r="D33"/>
  <c r="D36"/>
  <c r="D40"/>
  <c r="C42"/>
  <c r="D43"/>
  <c r="C46"/>
  <c r="D47"/>
  <c r="D50"/>
  <c r="B43" l="1"/>
  <c r="B45"/>
  <c r="B33"/>
  <c r="B47"/>
  <c r="B48"/>
  <c r="B44"/>
  <c r="B36"/>
  <c r="B53"/>
  <c r="B46"/>
  <c r="B42"/>
  <c r="B32"/>
  <c r="B40"/>
  <c r="B51"/>
  <c r="B34"/>
  <c r="B49"/>
</calcChain>
</file>

<file path=xl/sharedStrings.xml><?xml version="1.0" encoding="utf-8"?>
<sst xmlns="http://schemas.openxmlformats.org/spreadsheetml/2006/main" count="57" uniqueCount="33">
  <si>
    <t xml:space="preserve">ตารางที่  5  จำนวนและร้อยละของประชากรอายุ 15 ปีขึ้นไป ที่มีงานทำ จำแนกตามอุตสาหกรรม และเพศ </t>
  </si>
  <si>
    <t xml:space="preserve">                   ไตรมาสที่ 1  (มกราคม - มีนาคม) พ.ศ.2557</t>
  </si>
  <si>
    <t>อุตสาหกรรม</t>
  </si>
  <si>
    <t>รวม</t>
  </si>
  <si>
    <t>ชาย</t>
  </si>
  <si>
    <t>หญิง</t>
  </si>
  <si>
    <t>จำนวน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</si>
  <si>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</si>
  <si>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</si>
  <si>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3. การผลิต</t>
  </si>
  <si>
    <t>4. การไฟฟ้า ก๊าซ และการประปา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</si>
  <si>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</si>
  <si>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</si>
  <si>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</si>
  <si>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</si>
  <si>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>8. การขนส่ง สถานที่เก็บสินค้า และการคมนาคม</t>
  </si>
  <si>
    <t>9. โรงแรม และ ภัตตาคาร</t>
  </si>
  <si>
    <t>10. ข้อมูลข่าวสารและการสื่อสาร</t>
  </si>
  <si>
    <t>11.กิจการทางการเงินและการประกันภัย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</si>
  <si>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</si>
  <si>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กิจการด้านวิชาชีพและเทคนิค</t>
  </si>
  <si>
    <t>14.กิจการด้านบริหารและการสนับสนุน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</si>
  <si>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</si>
  <si>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</si>
  <si>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</si>
  <si>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งานด้านศิลปะความบันเทิง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</si>
  <si>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</si>
  <si>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</si>
  <si>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</si>
  <si>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</si>
  <si>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</si>
  <si>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21. องค์การระหว่างประเทศและองค์การต่างประเทศอื่นๆและสมาชิก</t>
  </si>
  <si>
    <t>ที่มา: การสำรวจภาวะการทำงานของประชากร ไตรมาสที่ 1  (มกราคม - มีนาคม) พ.ศ.2557  จังหวัดนครศรีธรรมราช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</si>
</sst>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6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/>
    <xf numFmtId="0" fontId="2" fillId="0" borderId="0" xfId="0" applyFont="1"/>
    <xf numFmtId="0" fontId="1" fillId="0" borderId="0" xfId="0" applyFont="1"/>
    <xf numFmtId="0" fontId="1" fillId="0" borderId="0" xfId="0" applyFont="1" applyBorder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4" borderId="0" xfId="0" applyFont="1" applyFill="1" applyAlignment="1">
      <alignment horizontal="center" vertical="center"/>
    </xf>
    <xf numFmtId="3" fontId="1" fillId="4" borderId="0" xfId="0" applyNumberFormat="1" applyFont="1" applyFill="1" applyAlignment="1">
      <alignment horizontal="right"/>
    </xf>
    <xf numFmtId="3" fontId="2" fillId="4" borderId="0" xfId="0" applyNumberFormat="1" applyFont="1" applyFill="1" applyAlignment="1">
      <alignment horizontal="right"/>
    </xf>
    <xf numFmtId="3" fontId="1" fillId="0" borderId="0" xfId="0" applyNumberFormat="1" applyFont="1"/>
    <xf numFmtId="3" fontId="4" fillId="0" borderId="0" xfId="0" applyNumberFormat="1" applyFont="1" applyAlignment="1">
      <alignment horizontal="right"/>
    </xf>
    <xf numFmtId="0" fontId="2" fillId="0" borderId="0" xfId="0" quotePrefix="1" applyFont="1" applyAlignment="1" applyProtection="1">
      <alignment horizontal="left"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 applyProtection="1">
      <alignment horizontal="left" vertical="center"/>
    </xf>
    <xf numFmtId="43" fontId="2" fillId="0" borderId="0" xfId="0" applyNumberFormat="1" applyFont="1" applyAlignment="1">
      <alignment horizontal="right"/>
    </xf>
    <xf numFmtId="0" fontId="2" fillId="0" borderId="3" xfId="0" applyFont="1" applyBorder="1"/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188" fontId="1" fillId="0" borderId="0" xfId="0" applyNumberFormat="1" applyFont="1" applyAlignment="1">
      <alignment horizontal="center" vertical="distributed"/>
    </xf>
    <xf numFmtId="187" fontId="3" fillId="0" borderId="0" xfId="0" applyNumberFormat="1" applyFont="1" applyAlignment="1">
      <alignment horizontal="center"/>
    </xf>
    <xf numFmtId="188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88" fontId="3" fillId="0" borderId="0" xfId="0" applyNumberFormat="1" applyFont="1" applyAlignment="1">
      <alignment horizontal="center"/>
    </xf>
    <xf numFmtId="0" fontId="5" fillId="0" borderId="0" xfId="0" applyFont="1"/>
    <xf numFmtId="2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4495800" y="34956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47625</xdr:rowOff>
    </xdr:from>
    <xdr:to>
      <xdr:col>4</xdr:col>
      <xdr:colOff>0</xdr:colOff>
      <xdr:row>15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4495800" y="30861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4495800" y="34956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4495800" y="34956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47625</xdr:rowOff>
    </xdr:from>
    <xdr:to>
      <xdr:col>4</xdr:col>
      <xdr:colOff>0</xdr:colOff>
      <xdr:row>15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4495800" y="30861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4495800" y="34956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4495800" y="92106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47625</xdr:rowOff>
    </xdr:from>
    <xdr:to>
      <xdr:col>4</xdr:col>
      <xdr:colOff>0</xdr:colOff>
      <xdr:row>41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4495800" y="90297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4495800" y="92106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55"/>
  <sheetViews>
    <sheetView tabSelected="1" zoomScale="90" zoomScaleNormal="90" workbookViewId="0">
      <selection activeCell="J14" sqref="J14"/>
    </sheetView>
  </sheetViews>
  <sheetFormatPr defaultRowHeight="18" customHeight="1"/>
  <cols>
    <col min="1" max="1" width="58.42578125" style="2" customWidth="1"/>
    <col min="2" max="4" width="14.5703125" style="2" customWidth="1"/>
    <col min="5" max="5" width="11.42578125" style="2" customWidth="1"/>
    <col min="6" max="6" width="11.42578125" style="21" customWidth="1"/>
    <col min="7" max="7" width="11.42578125" style="22" customWidth="1"/>
    <col min="8" max="8" width="9.140625" style="22"/>
    <col min="9" max="9" width="9.140625" style="2"/>
    <col min="10" max="10" width="10" style="2" bestFit="1" customWidth="1"/>
    <col min="11" max="16384" width="9.140625" style="2"/>
  </cols>
  <sheetData>
    <row r="1" spans="1:11" s="3" customFormat="1" ht="18" customHeight="1">
      <c r="A1" s="1" t="s">
        <v>0</v>
      </c>
      <c r="B1" s="2"/>
      <c r="C1" s="2"/>
      <c r="D1" s="2"/>
      <c r="F1" s="4"/>
      <c r="G1" s="5"/>
      <c r="H1" s="5"/>
    </row>
    <row r="2" spans="1:11" s="3" customFormat="1" ht="18" customHeight="1">
      <c r="A2" s="3" t="s">
        <v>1</v>
      </c>
      <c r="B2" s="2"/>
      <c r="C2" s="2"/>
      <c r="D2" s="2"/>
      <c r="F2" s="4"/>
      <c r="G2" s="5"/>
      <c r="H2" s="5"/>
    </row>
    <row r="3" spans="1:11" s="3" customFormat="1" ht="5.25" customHeight="1">
      <c r="B3" s="2"/>
      <c r="C3" s="2"/>
      <c r="D3" s="2"/>
      <c r="F3" s="4"/>
      <c r="G3" s="5"/>
      <c r="H3" s="5"/>
    </row>
    <row r="4" spans="1:11" s="3" customFormat="1" ht="18" customHeight="1">
      <c r="A4" s="6" t="s">
        <v>2</v>
      </c>
      <c r="B4" s="6" t="s">
        <v>3</v>
      </c>
      <c r="C4" s="6" t="s">
        <v>4</v>
      </c>
      <c r="D4" s="6" t="s">
        <v>5</v>
      </c>
      <c r="F4" s="4"/>
    </row>
    <row r="5" spans="1:11" s="3" customFormat="1" ht="18" customHeight="1">
      <c r="A5" s="7"/>
      <c r="B5" s="8" t="s">
        <v>6</v>
      </c>
      <c r="C5" s="8"/>
      <c r="D5" s="8"/>
      <c r="F5" s="4"/>
      <c r="G5" s="9"/>
      <c r="H5" s="10"/>
      <c r="I5" s="10"/>
    </row>
    <row r="6" spans="1:11" s="3" customFormat="1" ht="18" customHeight="1">
      <c r="A6" s="11" t="s">
        <v>3</v>
      </c>
      <c r="B6" s="12">
        <f t="shared" ref="B6:B12" si="0">C6+D6</f>
        <v>880412</v>
      </c>
      <c r="C6" s="13">
        <f>SUM(C7:C28)</f>
        <v>477464</v>
      </c>
      <c r="D6" s="13">
        <f>SUM(D7:D28)</f>
        <v>402948</v>
      </c>
      <c r="E6" s="1"/>
      <c r="F6" s="14"/>
      <c r="H6" s="14"/>
      <c r="I6" s="15"/>
      <c r="K6" s="14"/>
    </row>
    <row r="7" spans="1:11" s="18" customFormat="1" ht="18" customHeight="1">
      <c r="A7" s="16" t="s">
        <v>7</v>
      </c>
      <c r="B7" s="17">
        <f t="shared" si="0"/>
        <v>472985</v>
      </c>
      <c r="C7" s="17">
        <v>269020</v>
      </c>
      <c r="D7" s="17">
        <v>203965</v>
      </c>
      <c r="I7" s="15"/>
    </row>
    <row r="8" spans="1:11" s="18" customFormat="1" ht="18" customHeight="1">
      <c r="A8" s="19" t="s">
        <v>8</v>
      </c>
      <c r="B8" s="17">
        <f t="shared" si="0"/>
        <v>2439</v>
      </c>
      <c r="C8" s="17">
        <v>2439</v>
      </c>
      <c r="D8" s="20"/>
      <c r="I8" s="15"/>
    </row>
    <row r="9" spans="1:11" s="18" customFormat="1" ht="18" customHeight="1">
      <c r="A9" s="19" t="s">
        <v>9</v>
      </c>
      <c r="B9" s="17">
        <f t="shared" si="0"/>
        <v>55768</v>
      </c>
      <c r="C9" s="17">
        <v>21157</v>
      </c>
      <c r="D9" s="17">
        <v>34611</v>
      </c>
      <c r="I9" s="15"/>
    </row>
    <row r="10" spans="1:11" s="18" customFormat="1" ht="18" customHeight="1">
      <c r="A10" s="16" t="s">
        <v>10</v>
      </c>
      <c r="B10" s="17">
        <f t="shared" si="0"/>
        <v>2556</v>
      </c>
      <c r="C10" s="17">
        <v>1519</v>
      </c>
      <c r="D10" s="17">
        <v>1037</v>
      </c>
      <c r="I10" s="15"/>
    </row>
    <row r="11" spans="1:11" s="18" customFormat="1" ht="18" customHeight="1">
      <c r="A11" s="16" t="s">
        <v>11</v>
      </c>
      <c r="B11" s="17">
        <f t="shared" si="0"/>
        <v>151</v>
      </c>
      <c r="C11" s="20">
        <v>151</v>
      </c>
      <c r="D11" s="20"/>
      <c r="I11" s="15"/>
    </row>
    <row r="12" spans="1:11" ht="18" customHeight="1">
      <c r="A12" s="16" t="s">
        <v>12</v>
      </c>
      <c r="B12" s="17">
        <f t="shared" si="0"/>
        <v>47216</v>
      </c>
      <c r="C12" s="17">
        <v>40513</v>
      </c>
      <c r="D12" s="17">
        <v>6703</v>
      </c>
      <c r="I12" s="15"/>
    </row>
    <row r="13" spans="1:11" ht="18" customHeight="1">
      <c r="A13" s="19" t="s">
        <v>13</v>
      </c>
      <c r="B13" s="21"/>
      <c r="C13" s="21"/>
      <c r="D13" s="22"/>
      <c r="I13" s="15"/>
    </row>
    <row r="14" spans="1:11" ht="18" customHeight="1">
      <c r="A14" s="19" t="s">
        <v>14</v>
      </c>
      <c r="B14" s="17">
        <f t="shared" ref="B14:B29" si="1">C14+D14</f>
        <v>147198</v>
      </c>
      <c r="C14" s="17">
        <v>70584</v>
      </c>
      <c r="D14" s="17">
        <v>76614</v>
      </c>
      <c r="I14" s="15"/>
    </row>
    <row r="15" spans="1:11" ht="18" customHeight="1">
      <c r="A15" s="23" t="s">
        <v>15</v>
      </c>
      <c r="B15" s="17">
        <f t="shared" si="1"/>
        <v>10759</v>
      </c>
      <c r="C15" s="17">
        <v>9803</v>
      </c>
      <c r="D15" s="20">
        <v>956</v>
      </c>
      <c r="I15" s="15"/>
    </row>
    <row r="16" spans="1:11" s="23" customFormat="1" ht="18" customHeight="1">
      <c r="A16" s="24" t="s">
        <v>16</v>
      </c>
      <c r="B16" s="17">
        <f t="shared" si="1"/>
        <v>42543</v>
      </c>
      <c r="C16" s="17">
        <v>14935</v>
      </c>
      <c r="D16" s="17">
        <v>27608</v>
      </c>
      <c r="I16" s="15"/>
    </row>
    <row r="17" spans="1:9" s="23" customFormat="1" ht="18" customHeight="1">
      <c r="A17" s="24" t="s">
        <v>17</v>
      </c>
      <c r="B17" s="17">
        <f t="shared" si="1"/>
        <v>1649</v>
      </c>
      <c r="C17" s="17">
        <v>1321</v>
      </c>
      <c r="D17" s="20">
        <v>328</v>
      </c>
      <c r="I17" s="15"/>
    </row>
    <row r="18" spans="1:9" ht="18" customHeight="1">
      <c r="A18" s="23" t="s">
        <v>18</v>
      </c>
      <c r="B18" s="17">
        <f t="shared" si="1"/>
        <v>8282</v>
      </c>
      <c r="C18" s="17">
        <v>5226</v>
      </c>
      <c r="D18" s="17">
        <v>3056</v>
      </c>
      <c r="I18" s="15"/>
    </row>
    <row r="19" spans="1:9" ht="18" customHeight="1">
      <c r="A19" s="23" t="s">
        <v>19</v>
      </c>
      <c r="B19" s="17">
        <f t="shared" si="1"/>
        <v>510</v>
      </c>
      <c r="C19" s="20">
        <v>240</v>
      </c>
      <c r="D19" s="20">
        <v>270</v>
      </c>
      <c r="I19" s="15"/>
    </row>
    <row r="20" spans="1:9" ht="18" customHeight="1">
      <c r="A20" s="2" t="s">
        <v>20</v>
      </c>
      <c r="B20" s="17">
        <f t="shared" si="1"/>
        <v>1835</v>
      </c>
      <c r="C20" s="17">
        <v>1464</v>
      </c>
      <c r="D20" s="20">
        <v>371</v>
      </c>
      <c r="I20" s="15"/>
    </row>
    <row r="21" spans="1:9" ht="18" customHeight="1">
      <c r="A21" s="2" t="s">
        <v>21</v>
      </c>
      <c r="B21" s="17">
        <f t="shared" si="1"/>
        <v>2810</v>
      </c>
      <c r="C21" s="17">
        <v>1775</v>
      </c>
      <c r="D21" s="17">
        <v>1035</v>
      </c>
      <c r="I21" s="15"/>
    </row>
    <row r="22" spans="1:9" ht="18" customHeight="1">
      <c r="A22" s="2" t="s">
        <v>22</v>
      </c>
      <c r="B22" s="17">
        <f t="shared" si="1"/>
        <v>25718</v>
      </c>
      <c r="C22" s="17">
        <v>17252</v>
      </c>
      <c r="D22" s="17">
        <v>8466</v>
      </c>
      <c r="I22" s="15"/>
    </row>
    <row r="23" spans="1:9" ht="18" customHeight="1">
      <c r="A23" s="2" t="s">
        <v>23</v>
      </c>
      <c r="B23" s="17">
        <f t="shared" si="1"/>
        <v>21190</v>
      </c>
      <c r="C23" s="17">
        <v>6215</v>
      </c>
      <c r="D23" s="17">
        <v>14975</v>
      </c>
      <c r="I23" s="15"/>
    </row>
    <row r="24" spans="1:9" ht="18" customHeight="1">
      <c r="A24" s="2" t="s">
        <v>24</v>
      </c>
      <c r="B24" s="17">
        <f t="shared" si="1"/>
        <v>4386</v>
      </c>
      <c r="C24" s="17">
        <v>1364</v>
      </c>
      <c r="D24" s="17">
        <v>3022</v>
      </c>
      <c r="I24" s="15"/>
    </row>
    <row r="25" spans="1:9" ht="18" customHeight="1">
      <c r="A25" s="2" t="s">
        <v>25</v>
      </c>
      <c r="B25" s="17">
        <f t="shared" si="1"/>
        <v>5689</v>
      </c>
      <c r="C25" s="17">
        <v>1244</v>
      </c>
      <c r="D25" s="17">
        <v>4445</v>
      </c>
      <c r="I25" s="15"/>
    </row>
    <row r="26" spans="1:9" ht="18" customHeight="1">
      <c r="A26" s="2" t="s">
        <v>26</v>
      </c>
      <c r="B26" s="17">
        <f t="shared" si="1"/>
        <v>25257</v>
      </c>
      <c r="C26" s="17">
        <v>11242</v>
      </c>
      <c r="D26" s="17">
        <v>14015</v>
      </c>
      <c r="I26" s="15"/>
    </row>
    <row r="27" spans="1:9" ht="18" customHeight="1">
      <c r="A27" s="2" t="s">
        <v>27</v>
      </c>
      <c r="B27" s="17">
        <f t="shared" si="1"/>
        <v>1471</v>
      </c>
      <c r="C27" s="25">
        <v>0</v>
      </c>
      <c r="D27" s="17">
        <v>1471</v>
      </c>
      <c r="I27" s="15"/>
    </row>
    <row r="28" spans="1:9" ht="18" customHeight="1">
      <c r="A28" s="2" t="s">
        <v>28</v>
      </c>
      <c r="B28" s="25">
        <f t="shared" si="1"/>
        <v>0</v>
      </c>
      <c r="C28" s="25">
        <v>0</v>
      </c>
      <c r="D28" s="25">
        <v>0</v>
      </c>
      <c r="I28" s="15"/>
    </row>
    <row r="29" spans="1:9" ht="18" customHeight="1">
      <c r="A29" s="26" t="s">
        <v>29</v>
      </c>
      <c r="B29" s="25">
        <f t="shared" si="1"/>
        <v>0</v>
      </c>
      <c r="C29" s="25">
        <v>0</v>
      </c>
      <c r="D29" s="25">
        <v>0</v>
      </c>
      <c r="F29" s="17"/>
      <c r="G29" s="17"/>
      <c r="I29" s="15"/>
    </row>
    <row r="30" spans="1:9" ht="18" customHeight="1">
      <c r="B30" s="27" t="s">
        <v>30</v>
      </c>
      <c r="C30" s="27"/>
      <c r="D30" s="27"/>
    </row>
    <row r="31" spans="1:9" s="3" customFormat="1" ht="18" customHeight="1">
      <c r="A31" s="28" t="s">
        <v>3</v>
      </c>
      <c r="B31" s="29">
        <v>100</v>
      </c>
      <c r="C31" s="29">
        <v>100</v>
      </c>
      <c r="D31" s="29">
        <v>100</v>
      </c>
      <c r="E31" s="1"/>
      <c r="F31" s="30"/>
      <c r="G31" s="30"/>
      <c r="H31" s="30"/>
      <c r="I31" s="30"/>
    </row>
    <row r="32" spans="1:9" s="18" customFormat="1" ht="18" customHeight="1">
      <c r="A32" s="16" t="s">
        <v>7</v>
      </c>
      <c r="B32" s="31">
        <f>B7/B$6*100</f>
        <v>53.723143255657583</v>
      </c>
      <c r="C32" s="31">
        <f t="shared" ref="C32:D32" si="2">C7/C$6*100</f>
        <v>56.343514903741429</v>
      </c>
      <c r="D32" s="31">
        <f t="shared" si="2"/>
        <v>50.61819391087684</v>
      </c>
      <c r="F32" s="28"/>
      <c r="G32" s="28"/>
      <c r="H32" s="28"/>
      <c r="I32" s="32"/>
    </row>
    <row r="33" spans="1:10" s="18" customFormat="1" ht="18" customHeight="1">
      <c r="A33" s="19" t="s">
        <v>8</v>
      </c>
      <c r="B33" s="31">
        <f t="shared" ref="B33:D37" si="3">B8/B$6*100</f>
        <v>0.27702939078522326</v>
      </c>
      <c r="C33" s="31">
        <f t="shared" si="3"/>
        <v>0.51082385268837027</v>
      </c>
      <c r="D33" s="31">
        <f t="shared" si="3"/>
        <v>0</v>
      </c>
      <c r="F33" s="28"/>
      <c r="G33" s="28"/>
      <c r="H33" s="28"/>
      <c r="I33" s="32"/>
    </row>
    <row r="34" spans="1:10" s="18" customFormat="1" ht="18" customHeight="1">
      <c r="A34" s="19" t="s">
        <v>9</v>
      </c>
      <c r="B34" s="31">
        <f t="shared" si="3"/>
        <v>6.3343071198484342</v>
      </c>
      <c r="C34" s="31">
        <f t="shared" si="3"/>
        <v>4.4311194142385606</v>
      </c>
      <c r="D34" s="31">
        <f t="shared" si="3"/>
        <v>8.5894457845677348</v>
      </c>
      <c r="F34" s="28"/>
      <c r="G34" s="28"/>
      <c r="H34" s="28"/>
      <c r="I34" s="32"/>
    </row>
    <row r="35" spans="1:10" s="18" customFormat="1" ht="18" customHeight="1">
      <c r="A35" s="16" t="s">
        <v>10</v>
      </c>
      <c r="B35" s="31">
        <f t="shared" si="3"/>
        <v>0.29031862355351812</v>
      </c>
      <c r="C35" s="31">
        <f t="shared" si="3"/>
        <v>0.31813916860747615</v>
      </c>
      <c r="D35" s="33">
        <v>0.2</v>
      </c>
      <c r="F35" s="28"/>
      <c r="G35" s="28"/>
      <c r="H35" s="28"/>
      <c r="I35" s="32"/>
    </row>
    <row r="36" spans="1:10" s="18" customFormat="1" ht="18" customHeight="1">
      <c r="A36" s="16" t="s">
        <v>11</v>
      </c>
      <c r="B36" s="31">
        <f t="shared" si="3"/>
        <v>1.7151061094124113E-2</v>
      </c>
      <c r="C36" s="31">
        <f t="shared" si="3"/>
        <v>3.1625420974146744E-2</v>
      </c>
      <c r="D36" s="31">
        <f t="shared" si="3"/>
        <v>0</v>
      </c>
      <c r="F36" s="28"/>
      <c r="G36" s="28"/>
      <c r="H36" s="28"/>
      <c r="I36" s="32"/>
    </row>
    <row r="37" spans="1:10" ht="18" customHeight="1">
      <c r="A37" s="16" t="s">
        <v>12</v>
      </c>
      <c r="B37" s="31">
        <f t="shared" si="3"/>
        <v>5.3629437127163193</v>
      </c>
      <c r="C37" s="31">
        <f t="shared" si="3"/>
        <v>8.4850376154013709</v>
      </c>
      <c r="D37" s="31">
        <f t="shared" si="3"/>
        <v>1.6634900781242246</v>
      </c>
      <c r="F37" s="28"/>
      <c r="G37" s="28"/>
      <c r="H37" s="28"/>
      <c r="I37" s="32"/>
    </row>
    <row r="38" spans="1:10" ht="18" customHeight="1">
      <c r="A38" s="19" t="s">
        <v>13</v>
      </c>
      <c r="B38" s="31"/>
      <c r="C38" s="31"/>
      <c r="D38" s="31"/>
      <c r="F38" s="34"/>
      <c r="G38" s="34"/>
      <c r="H38" s="34"/>
    </row>
    <row r="39" spans="1:10" ht="18" customHeight="1">
      <c r="A39" s="19" t="s">
        <v>14</v>
      </c>
      <c r="B39" s="31">
        <f t="shared" ref="B39:D50" si="4">B14/B$6*100</f>
        <v>16.719217820747559</v>
      </c>
      <c r="C39" s="31">
        <f t="shared" si="4"/>
        <v>14.783104066484592</v>
      </c>
      <c r="D39" s="31">
        <f t="shared" si="4"/>
        <v>19.013371452395841</v>
      </c>
      <c r="F39" s="28"/>
      <c r="G39" s="28"/>
      <c r="H39" s="28"/>
      <c r="I39" s="32"/>
    </row>
    <row r="40" spans="1:10" s="23" customFormat="1" ht="18" customHeight="1">
      <c r="A40" s="23" t="s">
        <v>15</v>
      </c>
      <c r="B40" s="31">
        <f t="shared" si="4"/>
        <v>1.2220414987528567</v>
      </c>
      <c r="C40" s="33">
        <v>2</v>
      </c>
      <c r="D40" s="31">
        <f t="shared" si="4"/>
        <v>0.23725145676365189</v>
      </c>
      <c r="F40" s="28"/>
      <c r="G40" s="28"/>
      <c r="H40" s="28"/>
      <c r="I40" s="32"/>
    </row>
    <row r="41" spans="1:10" ht="18" customHeight="1">
      <c r="A41" s="24" t="s">
        <v>16</v>
      </c>
      <c r="B41" s="31">
        <f t="shared" si="4"/>
        <v>4.8321694842869025</v>
      </c>
      <c r="C41" s="31">
        <f t="shared" si="4"/>
        <v>3.1279845182045136</v>
      </c>
      <c r="D41" s="33">
        <v>6.8</v>
      </c>
      <c r="F41" s="28"/>
      <c r="G41" s="28"/>
      <c r="H41" s="28"/>
      <c r="I41" s="32"/>
    </row>
    <row r="42" spans="1:10" ht="18" customHeight="1">
      <c r="A42" s="24" t="s">
        <v>17</v>
      </c>
      <c r="B42" s="31">
        <f t="shared" si="4"/>
        <v>0.18729867380271964</v>
      </c>
      <c r="C42" s="31">
        <f t="shared" si="4"/>
        <v>0.27667007355528372</v>
      </c>
      <c r="D42" s="31">
        <f t="shared" si="4"/>
        <v>8.1400081400081398E-2</v>
      </c>
      <c r="F42" s="28"/>
      <c r="G42" s="28"/>
      <c r="H42" s="28"/>
      <c r="I42" s="32"/>
    </row>
    <row r="43" spans="1:10" ht="18" customHeight="1">
      <c r="A43" s="23" t="s">
        <v>18</v>
      </c>
      <c r="B43" s="31">
        <f t="shared" si="4"/>
        <v>0.94069594689758884</v>
      </c>
      <c r="C43" s="31">
        <f t="shared" si="4"/>
        <v>1.0945327815290786</v>
      </c>
      <c r="D43" s="31">
        <f t="shared" si="4"/>
        <v>0.75841051450807551</v>
      </c>
      <c r="F43" s="28"/>
      <c r="G43" s="28"/>
      <c r="H43" s="28"/>
      <c r="I43" s="32"/>
      <c r="J43" s="35"/>
    </row>
    <row r="44" spans="1:10" ht="18" customHeight="1">
      <c r="A44" s="23" t="s">
        <v>19</v>
      </c>
      <c r="B44" s="31">
        <f t="shared" si="4"/>
        <v>5.7927424887439065E-2</v>
      </c>
      <c r="C44" s="31">
        <f t="shared" si="4"/>
        <v>5.0265569760233234E-2</v>
      </c>
      <c r="D44" s="31">
        <f t="shared" si="4"/>
        <v>6.7006164567140175E-2</v>
      </c>
      <c r="F44" s="28"/>
      <c r="G44" s="28"/>
      <c r="H44" s="28"/>
      <c r="I44" s="32"/>
      <c r="J44" s="35"/>
    </row>
    <row r="45" spans="1:10" ht="18" customHeight="1">
      <c r="A45" s="2" t="s">
        <v>20</v>
      </c>
      <c r="B45" s="31">
        <f t="shared" si="4"/>
        <v>0.20842514640872684</v>
      </c>
      <c r="C45" s="31">
        <f t="shared" si="4"/>
        <v>0.30661997553742271</v>
      </c>
      <c r="D45" s="31">
        <f t="shared" si="4"/>
        <v>9.2071433534848174E-2</v>
      </c>
      <c r="F45" s="28"/>
      <c r="G45" s="28"/>
      <c r="H45" s="28"/>
      <c r="I45" s="32"/>
      <c r="J45" s="35"/>
    </row>
    <row r="46" spans="1:10" ht="18" customHeight="1">
      <c r="A46" s="2" t="s">
        <v>21</v>
      </c>
      <c r="B46" s="31">
        <f t="shared" si="4"/>
        <v>0.31916875281118384</v>
      </c>
      <c r="C46" s="31">
        <f t="shared" si="4"/>
        <v>0.37175577635172496</v>
      </c>
      <c r="D46" s="31">
        <f t="shared" si="4"/>
        <v>0.25685696417403736</v>
      </c>
      <c r="F46" s="28"/>
      <c r="G46" s="28"/>
      <c r="H46" s="28"/>
      <c r="I46" s="32"/>
      <c r="J46" s="35"/>
    </row>
    <row r="47" spans="1:10" ht="18" customHeight="1">
      <c r="A47" s="2" t="s">
        <v>22</v>
      </c>
      <c r="B47" s="31">
        <f t="shared" si="4"/>
        <v>2.9211323789316821</v>
      </c>
      <c r="C47" s="31">
        <f t="shared" si="4"/>
        <v>3.6132567062647656</v>
      </c>
      <c r="D47" s="31">
        <f t="shared" si="4"/>
        <v>2.1010155156496619</v>
      </c>
      <c r="F47" s="28"/>
      <c r="G47" s="28"/>
      <c r="H47" s="28"/>
      <c r="I47" s="32"/>
    </row>
    <row r="48" spans="1:10" ht="18" customHeight="1">
      <c r="A48" s="2" t="s">
        <v>23</v>
      </c>
      <c r="B48" s="31">
        <f t="shared" si="4"/>
        <v>2.4068277124800663</v>
      </c>
      <c r="C48" s="31">
        <f t="shared" si="4"/>
        <v>1.3016688169160398</v>
      </c>
      <c r="D48" s="31">
        <f t="shared" si="4"/>
        <v>3.716360423677497</v>
      </c>
      <c r="F48" s="28"/>
      <c r="G48" s="28"/>
      <c r="H48" s="28"/>
      <c r="I48" s="32"/>
    </row>
    <row r="49" spans="1:9" ht="18" customHeight="1">
      <c r="A49" s="2" t="s">
        <v>24</v>
      </c>
      <c r="B49" s="31">
        <f t="shared" si="4"/>
        <v>0.49817585403197595</v>
      </c>
      <c r="C49" s="31">
        <f t="shared" si="4"/>
        <v>0.28567598813732553</v>
      </c>
      <c r="D49" s="31">
        <f t="shared" si="4"/>
        <v>0.74997270119221338</v>
      </c>
      <c r="F49" s="28"/>
      <c r="G49" s="28"/>
      <c r="H49" s="28"/>
      <c r="I49" s="32"/>
    </row>
    <row r="50" spans="1:9" ht="18" customHeight="1">
      <c r="A50" s="2" t="s">
        <v>25</v>
      </c>
      <c r="B50" s="33">
        <v>0.7</v>
      </c>
      <c r="C50" s="31">
        <f t="shared" si="4"/>
        <v>0.26054320325720892</v>
      </c>
      <c r="D50" s="31">
        <f t="shared" si="4"/>
        <v>1.10312000555903</v>
      </c>
      <c r="F50" s="28"/>
      <c r="G50" s="28"/>
      <c r="H50" s="28"/>
      <c r="I50" s="32"/>
    </row>
    <row r="51" spans="1:9" s="3" customFormat="1" ht="18" customHeight="1">
      <c r="A51" s="2" t="s">
        <v>26</v>
      </c>
      <c r="B51" s="31">
        <f t="shared" ref="B51:D54" si="5">B26/B$6*100</f>
        <v>2.8687705301608792</v>
      </c>
      <c r="C51" s="31">
        <f t="shared" si="5"/>
        <v>2.3545230635189247</v>
      </c>
      <c r="D51" s="31">
        <f t="shared" si="5"/>
        <v>3.478116282994332</v>
      </c>
      <c r="F51" s="28"/>
      <c r="G51" s="28"/>
      <c r="H51" s="28"/>
      <c r="I51" s="32"/>
    </row>
    <row r="52" spans="1:9" ht="18" customHeight="1">
      <c r="A52" s="2" t="s">
        <v>27</v>
      </c>
      <c r="B52" s="31">
        <f t="shared" si="5"/>
        <v>0.16708086668514285</v>
      </c>
      <c r="C52" s="31">
        <f t="shared" si="5"/>
        <v>0</v>
      </c>
      <c r="D52" s="31">
        <f t="shared" si="5"/>
        <v>0.36505951140097481</v>
      </c>
      <c r="F52" s="28"/>
      <c r="G52" s="28"/>
      <c r="H52" s="28"/>
      <c r="I52" s="32"/>
    </row>
    <row r="53" spans="1:9" ht="18" customHeight="1">
      <c r="A53" s="2" t="s">
        <v>31</v>
      </c>
      <c r="B53" s="31">
        <f t="shared" si="5"/>
        <v>0</v>
      </c>
      <c r="C53" s="31">
        <f t="shared" si="5"/>
        <v>0</v>
      </c>
      <c r="D53" s="31">
        <f t="shared" si="5"/>
        <v>0</v>
      </c>
      <c r="F53" s="28"/>
      <c r="G53" s="28"/>
      <c r="H53" s="28"/>
      <c r="I53" s="32"/>
    </row>
    <row r="54" spans="1:9" ht="18" customHeight="1">
      <c r="A54" s="26" t="s">
        <v>29</v>
      </c>
      <c r="B54" s="31">
        <f t="shared" si="5"/>
        <v>0</v>
      </c>
      <c r="C54" s="31">
        <f t="shared" si="5"/>
        <v>0</v>
      </c>
      <c r="D54" s="31">
        <f t="shared" si="5"/>
        <v>0</v>
      </c>
      <c r="F54" s="28"/>
      <c r="G54" s="28"/>
      <c r="H54" s="28"/>
      <c r="I54" s="32"/>
    </row>
    <row r="55" spans="1:9" ht="18" customHeight="1">
      <c r="A55" s="2" t="s">
        <v>32</v>
      </c>
    </row>
  </sheetData>
  <mergeCells count="2">
    <mergeCell ref="B5:D5"/>
    <mergeCell ref="B30:D30"/>
  </mergeCells>
  <printOptions horizontalCentered="1"/>
  <pageMargins left="0.19685039370078741" right="0.19685039370078741" top="0" bottom="0" header="0.51181102362204722" footer="0.51181102362204722"/>
  <pageSetup paperSize="9" scale="88" firstPageNumber="11" orientation="portrait" verticalDpi="300" r:id="rId1"/>
  <headerFooter alignWithMargins="0">
    <oddHeader>&amp;C&amp;"Angsana New,ธรรมดา"&amp;16 -8-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2014-10-22T06:56:14Z</cp:lastPrinted>
  <dcterms:created xsi:type="dcterms:W3CDTF">2014-10-22T06:54:57Z</dcterms:created>
  <dcterms:modified xsi:type="dcterms:W3CDTF">2014-10-22T06:56:32Z</dcterms:modified>
</cp:coreProperties>
</file>