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3" sheetId="23" r:id="rId1"/>
  </sheets>
  <calcPr calcId="125725"/>
</workbook>
</file>

<file path=xl/calcChain.xml><?xml version="1.0" encoding="utf-8"?>
<calcChain xmlns="http://schemas.openxmlformats.org/spreadsheetml/2006/main">
  <c r="H21" i="23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J10"/>
  <c r="I10"/>
  <c r="G10"/>
  <c r="F10"/>
  <c r="E10"/>
  <c r="H10" l="1"/>
</calcChain>
</file>

<file path=xl/sharedStrings.xml><?xml version="1.0" encoding="utf-8"?>
<sst xmlns="http://schemas.openxmlformats.org/spreadsheetml/2006/main" count="66" uniqueCount="45">
  <si>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</si>
  <si>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</si>
  <si>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</si>
  <si>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</si>
  <si>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</si>
  <si>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</si>
  <si>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</si>
  <si>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</si>
  <si>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</si>
  <si>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</si>
  <si>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</si>
  <si>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</si>
  <si>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</si>
  <si>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</si>
  <si>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</si>
  <si>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</si>
  <si>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</si>
  <si>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</si>
  <si>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</si>
  <si>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</si>
  <si>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</si>
  <si>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</si>
  <si>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</si>
  <si>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</si>
  <si>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Cause of Death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</si>
  <si>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</si>
  <si>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</si>
  <si>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</si>
  <si>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</si>
  <si>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</si>
  <si>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</si>
  <si>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</si>
  <si>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อุบัติเหตุ เหตุการณ์ที่ไม่สามารถระบุเจตนาและ</t>
  </si>
  <si>
    <t>การฆ่าตัวตาย ถูกฆ่าตาย</t>
  </si>
  <si>
    <t>Suicide, homicide</t>
  </si>
  <si>
    <t>Accident, event of undetermined intent,</t>
  </si>
  <si>
    <t>2557 (2014)</t>
  </si>
  <si>
    <t xml:space="preserve">     ที่มา:   สำนักงานสาธารณสุขจังหวัดราชบุรี</t>
  </si>
  <si>
    <t xml:space="preserve"> Source:   Ratchaburi Provincial Health Office </t>
  </si>
  <si>
    <t>2558 (2015)</t>
  </si>
  <si>
    <t>การตาย จำแนกตามสาเหตุที่สำคัญ และเพศ พ.ศ. 2557 - 2558</t>
  </si>
  <si>
    <t>Death by Leading Causes of Death and Sex: 2014 - 2015</t>
  </si>
  <si>
    <r>
      <t xml:space="preserve">อัตราตายต่อประชากร 100,000 คน </t>
    </r>
    <r>
      <rPr>
        <sz val="14"/>
        <rFont val="Cordia New"/>
        <family val="2"/>
      </rPr>
      <t xml:space="preserve"> </t>
    </r>
    <r>
      <rPr>
        <vertAlign val="superscript"/>
        <sz val="16"/>
        <rFont val="Cordia New"/>
        <family val="2"/>
      </rPr>
      <t>1/</t>
    </r>
  </si>
  <si>
    <t xml:space="preserve">              1/ ประชากรกลางปี กระทรวงสาธารณสุข</t>
  </si>
  <si>
    <t xml:space="preserve">               1/ Mid - year Population, Ministy of Public Health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</si>
</sst>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vertAlign val="superscript"/>
      <sz val="16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quotePrefix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/>
    </xf>
    <xf numFmtId="188" fontId="7" fillId="0" borderId="0" xfId="2" applyNumberFormat="1" applyFont="1" applyFill="1" applyBorder="1" applyAlignment="1"/>
    <xf numFmtId="188" fontId="7" fillId="0" borderId="3" xfId="2" applyNumberFormat="1" applyFont="1" applyFill="1" applyBorder="1" applyAlignment="1"/>
    <xf numFmtId="2" fontId="7" fillId="0" borderId="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187" fontId="7" fillId="0" borderId="3" xfId="0" applyNumberFormat="1" applyFont="1" applyFill="1" applyBorder="1" applyAlignment="1">
      <alignment horizontal="left"/>
    </xf>
    <xf numFmtId="188" fontId="6" fillId="0" borderId="2" xfId="2" applyNumberFormat="1" applyFont="1" applyFill="1" applyBorder="1" applyAlignment="1"/>
    <xf numFmtId="188" fontId="6" fillId="0" borderId="3" xfId="2" applyNumberFormat="1" applyFont="1" applyFill="1" applyBorder="1" applyAlignme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188" fontId="6" fillId="0" borderId="4" xfId="2" applyNumberFormat="1" applyFont="1" applyFill="1" applyBorder="1" applyAlignment="1"/>
    <xf numFmtId="188" fontId="6" fillId="0" borderId="0" xfId="2" applyNumberFormat="1" applyFont="1" applyFill="1" applyBorder="1" applyAlignment="1"/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87" fontId="6" fillId="0" borderId="3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3">
    <cellStyle name="Normal_ใน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180975</xdr:colOff>
      <xdr:row>31</xdr:row>
      <xdr:rowOff>57151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772650" y="0"/>
          <a:ext cx="542925" cy="8362951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8"/>
  <sheetViews>
    <sheetView tabSelected="1" workbookViewId="0">
      <selection activeCell="K32" sqref="K32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21.140625" style="6" customWidth="1"/>
    <col min="5" max="13" width="6.42578125" style="6" customWidth="1"/>
    <col min="14" max="14" width="7.5703125" style="6" customWidth="1"/>
    <col min="15" max="15" width="6.85546875" style="6" customWidth="1"/>
    <col min="16" max="16" width="7.5703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3.140625" style="6" customWidth="1"/>
    <col min="21" max="21" width="9" style="6" customWidth="1"/>
    <col min="22" max="16384" width="9.140625" style="6"/>
  </cols>
  <sheetData>
    <row r="1" spans="1:19" s="3" customFormat="1">
      <c r="A1" s="1"/>
      <c r="B1" s="1" t="s">
        <v>0</v>
      </c>
      <c r="C1" s="2">
        <v>5.3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29</v>
      </c>
      <c r="C2" s="2">
        <v>5.3</v>
      </c>
      <c r="D2" s="1" t="s">
        <v>41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0" customFormat="1" ht="6" customHeight="1">
      <c r="A3" s="18"/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9" s="7" customFormat="1" ht="27">
      <c r="A4" s="49" t="s">
        <v>23</v>
      </c>
      <c r="B4" s="49"/>
      <c r="C4" s="49"/>
      <c r="D4" s="56"/>
      <c r="E4" s="53" t="s">
        <v>30</v>
      </c>
      <c r="F4" s="54"/>
      <c r="G4" s="54"/>
      <c r="H4" s="54"/>
      <c r="I4" s="54"/>
      <c r="J4" s="55"/>
      <c r="K4" s="53" t="s">
        <v>42</v>
      </c>
      <c r="L4" s="54"/>
      <c r="M4" s="54"/>
      <c r="N4" s="54"/>
      <c r="O4" s="54"/>
      <c r="P4" s="55"/>
      <c r="Q4" s="51" t="s">
        <v>24</v>
      </c>
      <c r="R4" s="49"/>
    </row>
    <row r="5" spans="1:19" s="7" customFormat="1" ht="15.75">
      <c r="A5" s="57"/>
      <c r="B5" s="57"/>
      <c r="C5" s="57"/>
      <c r="D5" s="58"/>
      <c r="E5" s="52" t="s">
        <v>31</v>
      </c>
      <c r="F5" s="50"/>
      <c r="G5" s="50"/>
      <c r="H5" s="50"/>
      <c r="I5" s="50"/>
      <c r="J5" s="59"/>
      <c r="K5" s="52" t="s">
        <v>22</v>
      </c>
      <c r="L5" s="50"/>
      <c r="M5" s="50"/>
      <c r="N5" s="50"/>
      <c r="O5" s="50"/>
      <c r="P5" s="59"/>
      <c r="Q5" s="63"/>
      <c r="R5" s="57"/>
    </row>
    <row r="6" spans="1:19" s="7" customFormat="1" ht="15.75">
      <c r="A6" s="57"/>
      <c r="B6" s="57"/>
      <c r="C6" s="57"/>
      <c r="D6" s="58"/>
      <c r="E6" s="61" t="s">
        <v>36</v>
      </c>
      <c r="F6" s="61"/>
      <c r="G6" s="62"/>
      <c r="H6" s="61" t="s">
        <v>39</v>
      </c>
      <c r="I6" s="61"/>
      <c r="J6" s="62"/>
      <c r="K6" s="61" t="s">
        <v>36</v>
      </c>
      <c r="L6" s="61"/>
      <c r="M6" s="62"/>
      <c r="N6" s="60" t="s">
        <v>39</v>
      </c>
      <c r="O6" s="61"/>
      <c r="P6" s="62"/>
      <c r="Q6" s="63"/>
      <c r="R6" s="57"/>
    </row>
    <row r="7" spans="1:19" s="7" customFormat="1" ht="15.75">
      <c r="A7" s="57"/>
      <c r="B7" s="57"/>
      <c r="C7" s="57"/>
      <c r="D7" s="58"/>
      <c r="E7" s="8" t="s">
        <v>1</v>
      </c>
      <c r="F7" s="8" t="s">
        <v>5</v>
      </c>
      <c r="G7" s="8" t="s">
        <v>6</v>
      </c>
      <c r="H7" s="8" t="s">
        <v>1</v>
      </c>
      <c r="I7" s="8" t="s">
        <v>5</v>
      </c>
      <c r="J7" s="8" t="s">
        <v>6</v>
      </c>
      <c r="K7" s="8" t="s">
        <v>1</v>
      </c>
      <c r="L7" s="8" t="s">
        <v>5</v>
      </c>
      <c r="M7" s="8" t="s">
        <v>6</v>
      </c>
      <c r="N7" s="8" t="s">
        <v>1</v>
      </c>
      <c r="O7" s="8" t="s">
        <v>5</v>
      </c>
      <c r="P7" s="8" t="s">
        <v>6</v>
      </c>
      <c r="Q7" s="63"/>
      <c r="R7" s="57"/>
    </row>
    <row r="8" spans="1:19" s="7" customFormat="1" ht="15.75">
      <c r="A8" s="50"/>
      <c r="B8" s="50"/>
      <c r="C8" s="50"/>
      <c r="D8" s="59"/>
      <c r="E8" s="10" t="s">
        <v>2</v>
      </c>
      <c r="F8" s="10" t="s">
        <v>7</v>
      </c>
      <c r="G8" s="10" t="s">
        <v>20</v>
      </c>
      <c r="H8" s="10" t="s">
        <v>2</v>
      </c>
      <c r="I8" s="10" t="s">
        <v>7</v>
      </c>
      <c r="J8" s="10" t="s">
        <v>20</v>
      </c>
      <c r="K8" s="10" t="s">
        <v>2</v>
      </c>
      <c r="L8" s="10" t="s">
        <v>7</v>
      </c>
      <c r="M8" s="10" t="s">
        <v>20</v>
      </c>
      <c r="N8" s="10" t="s">
        <v>2</v>
      </c>
      <c r="O8" s="10" t="s">
        <v>7</v>
      </c>
      <c r="P8" s="10" t="s">
        <v>20</v>
      </c>
      <c r="Q8" s="52"/>
      <c r="R8" s="50"/>
    </row>
    <row r="9" spans="1:19" s="7" customFormat="1" ht="6" customHeight="1">
      <c r="A9" s="40"/>
      <c r="B9" s="40"/>
      <c r="C9" s="40"/>
      <c r="D9" s="41"/>
      <c r="E9" s="45"/>
      <c r="F9" s="45"/>
      <c r="G9" s="45"/>
      <c r="H9" s="45"/>
      <c r="I9" s="45"/>
      <c r="J9" s="45"/>
      <c r="K9" s="45"/>
      <c r="L9" s="45"/>
      <c r="M9" s="45"/>
      <c r="N9" s="45"/>
      <c r="O9" s="21"/>
      <c r="P9" s="21"/>
      <c r="Q9" s="39"/>
      <c r="R9" s="40"/>
    </row>
    <row r="10" spans="1:19" s="7" customFormat="1" ht="30" customHeight="1">
      <c r="A10" s="64" t="s">
        <v>21</v>
      </c>
      <c r="B10" s="64"/>
      <c r="C10" s="64"/>
      <c r="D10" s="65"/>
      <c r="E10" s="23">
        <f>SUM(E11:E21)</f>
        <v>6171</v>
      </c>
      <c r="F10" s="24">
        <f>SUM(F11:F21)</f>
        <v>3387</v>
      </c>
      <c r="G10" s="24">
        <f>SUM(G11:G21)</f>
        <v>2784</v>
      </c>
      <c r="H10" s="23">
        <f>SUM(I10:J10)</f>
        <v>6624</v>
      </c>
      <c r="I10" s="24">
        <f>SUM(I11:I21)</f>
        <v>3613</v>
      </c>
      <c r="J10" s="24">
        <f>SUM(J11:J21)</f>
        <v>3011</v>
      </c>
      <c r="K10" s="25">
        <v>734.45</v>
      </c>
      <c r="L10" s="26">
        <v>829.27</v>
      </c>
      <c r="M10" s="27">
        <v>644.54999999999995</v>
      </c>
      <c r="N10" s="28">
        <v>884.35</v>
      </c>
      <c r="O10" s="28">
        <v>998.63</v>
      </c>
      <c r="P10" s="28">
        <v>777.58</v>
      </c>
      <c r="Q10" s="44"/>
      <c r="R10" s="43" t="s">
        <v>2</v>
      </c>
      <c r="S10" s="9"/>
    </row>
    <row r="11" spans="1:19" s="7" customFormat="1" ht="30" customHeight="1">
      <c r="A11" s="66" t="s">
        <v>27</v>
      </c>
      <c r="B11" s="66"/>
      <c r="C11" s="66"/>
      <c r="D11" s="67"/>
      <c r="E11" s="29">
        <f>SUM(F11:G11)</f>
        <v>1040</v>
      </c>
      <c r="F11" s="29">
        <v>607</v>
      </c>
      <c r="G11" s="30">
        <v>433</v>
      </c>
      <c r="H11" s="34">
        <f t="shared" ref="H11:H21" si="0">SUM(I11:J11)</f>
        <v>1123</v>
      </c>
      <c r="I11" s="29">
        <v>625</v>
      </c>
      <c r="J11" s="30">
        <v>498</v>
      </c>
      <c r="K11" s="35">
        <v>123.6</v>
      </c>
      <c r="L11" s="36">
        <v>148.22</v>
      </c>
      <c r="M11" s="37">
        <v>100.25</v>
      </c>
      <c r="N11" s="38">
        <v>149.93</v>
      </c>
      <c r="O11" s="38">
        <v>172.75</v>
      </c>
      <c r="P11" s="38">
        <v>128.61000000000001</v>
      </c>
      <c r="Q11" s="44"/>
      <c r="R11" s="42" t="s">
        <v>13</v>
      </c>
      <c r="S11" s="9"/>
    </row>
    <row r="12" spans="1:19" s="7" customFormat="1" ht="30" customHeight="1">
      <c r="A12" s="42" t="s">
        <v>32</v>
      </c>
      <c r="B12" s="42"/>
      <c r="C12" s="42"/>
      <c r="D12" s="42"/>
      <c r="E12" s="29">
        <f t="shared" ref="E12:E21" si="1">SUM(F12:G12)</f>
        <v>362</v>
      </c>
      <c r="F12" s="29">
        <v>280</v>
      </c>
      <c r="G12" s="30">
        <v>82</v>
      </c>
      <c r="H12" s="34">
        <f>SUM(I12:J12)</f>
        <v>386</v>
      </c>
      <c r="I12" s="29">
        <v>294</v>
      </c>
      <c r="J12" s="30">
        <v>92</v>
      </c>
      <c r="K12" s="35">
        <v>43.02</v>
      </c>
      <c r="L12" s="36">
        <v>68.37</v>
      </c>
      <c r="M12" s="37">
        <v>18.98</v>
      </c>
      <c r="N12" s="38">
        <v>51.53</v>
      </c>
      <c r="O12" s="38">
        <v>81.260000000000005</v>
      </c>
      <c r="P12" s="38">
        <v>23.76</v>
      </c>
      <c r="Q12" s="12"/>
      <c r="R12" s="42" t="s">
        <v>35</v>
      </c>
      <c r="S12" s="9"/>
    </row>
    <row r="13" spans="1:19" s="7" customFormat="1" ht="30" customHeight="1">
      <c r="A13" s="42" t="s">
        <v>9</v>
      </c>
      <c r="B13" s="13"/>
      <c r="C13" s="13"/>
      <c r="D13" s="13"/>
      <c r="E13" s="29">
        <f t="shared" si="1"/>
        <v>421</v>
      </c>
      <c r="F13" s="29">
        <v>231</v>
      </c>
      <c r="G13" s="30">
        <v>190</v>
      </c>
      <c r="H13" s="34">
        <f t="shared" ref="H13" si="2">SUM(I13:J13)</f>
        <v>502</v>
      </c>
      <c r="I13" s="29">
        <v>299</v>
      </c>
      <c r="J13" s="30">
        <v>203</v>
      </c>
      <c r="K13" s="35">
        <v>50.03</v>
      </c>
      <c r="L13" s="36">
        <v>56.41</v>
      </c>
      <c r="M13" s="37">
        <v>43.99</v>
      </c>
      <c r="N13" s="38">
        <v>67.02</v>
      </c>
      <c r="O13" s="38">
        <v>82.64</v>
      </c>
      <c r="P13" s="38">
        <v>52.42</v>
      </c>
      <c r="Q13" s="12"/>
      <c r="R13" s="42" t="s">
        <v>15</v>
      </c>
      <c r="S13" s="9"/>
    </row>
    <row r="14" spans="1:19" s="7" customFormat="1" ht="30" customHeight="1">
      <c r="A14" s="42" t="s">
        <v>8</v>
      </c>
      <c r="B14" s="42"/>
      <c r="C14" s="42"/>
      <c r="D14" s="42"/>
      <c r="E14" s="29">
        <f t="shared" si="1"/>
        <v>541</v>
      </c>
      <c r="F14" s="29">
        <v>299</v>
      </c>
      <c r="G14" s="30">
        <v>242</v>
      </c>
      <c r="H14" s="34">
        <f>SUM(I14:J14)</f>
        <v>557</v>
      </c>
      <c r="I14" s="29">
        <v>306</v>
      </c>
      <c r="J14" s="30">
        <v>251</v>
      </c>
      <c r="K14" s="35">
        <v>64.290000000000006</v>
      </c>
      <c r="L14" s="36">
        <v>73.010000000000005</v>
      </c>
      <c r="M14" s="37">
        <v>56.03</v>
      </c>
      <c r="N14" s="38">
        <v>74.36</v>
      </c>
      <c r="O14" s="38">
        <v>84.58</v>
      </c>
      <c r="P14" s="38">
        <v>64.819999999999993</v>
      </c>
      <c r="Q14" s="12"/>
      <c r="R14" s="42" t="s">
        <v>14</v>
      </c>
      <c r="S14" s="9"/>
    </row>
    <row r="15" spans="1:19" s="7" customFormat="1" ht="30" customHeight="1">
      <c r="A15" s="42" t="s">
        <v>28</v>
      </c>
      <c r="B15" s="13"/>
      <c r="C15" s="13"/>
      <c r="D15" s="13"/>
      <c r="E15" s="29">
        <f t="shared" si="1"/>
        <v>317</v>
      </c>
      <c r="F15" s="29">
        <v>186</v>
      </c>
      <c r="G15" s="30">
        <v>131</v>
      </c>
      <c r="H15" s="34">
        <f t="shared" si="0"/>
        <v>446</v>
      </c>
      <c r="I15" s="29">
        <v>238</v>
      </c>
      <c r="J15" s="30">
        <v>208</v>
      </c>
      <c r="K15" s="35">
        <v>37.67</v>
      </c>
      <c r="L15" s="36">
        <v>45.42</v>
      </c>
      <c r="M15" s="37">
        <v>30.33</v>
      </c>
      <c r="N15" s="38">
        <v>59.54</v>
      </c>
      <c r="O15" s="38">
        <v>65.78</v>
      </c>
      <c r="P15" s="38">
        <v>53.72</v>
      </c>
      <c r="Q15" s="12"/>
      <c r="R15" s="42" t="s">
        <v>16</v>
      </c>
      <c r="S15" s="9"/>
    </row>
    <row r="16" spans="1:19" s="7" customFormat="1" ht="30" customHeight="1">
      <c r="A16" s="42" t="s">
        <v>10</v>
      </c>
      <c r="B16" s="42"/>
      <c r="C16" s="42"/>
      <c r="D16" s="42"/>
      <c r="E16" s="29">
        <f t="shared" si="1"/>
        <v>219</v>
      </c>
      <c r="F16" s="29">
        <v>111</v>
      </c>
      <c r="G16" s="30">
        <v>108</v>
      </c>
      <c r="H16" s="34">
        <f t="shared" si="0"/>
        <v>258</v>
      </c>
      <c r="I16" s="29">
        <v>108</v>
      </c>
      <c r="J16" s="30">
        <v>150</v>
      </c>
      <c r="K16" s="35">
        <v>26.03</v>
      </c>
      <c r="L16" s="36">
        <v>27.1</v>
      </c>
      <c r="M16" s="37">
        <v>25</v>
      </c>
      <c r="N16" s="38">
        <v>34.44</v>
      </c>
      <c r="O16" s="38">
        <v>29.85</v>
      </c>
      <c r="P16" s="38">
        <v>38.74</v>
      </c>
      <c r="Q16" s="12"/>
      <c r="R16" s="42" t="s">
        <v>17</v>
      </c>
      <c r="S16" s="9"/>
    </row>
    <row r="17" spans="1:19" s="7" customFormat="1" ht="30" customHeight="1">
      <c r="A17" s="42" t="s">
        <v>11</v>
      </c>
      <c r="B17" s="13"/>
      <c r="C17" s="13"/>
      <c r="D17" s="13"/>
      <c r="E17" s="29">
        <f t="shared" si="1"/>
        <v>109</v>
      </c>
      <c r="F17" s="29">
        <v>79</v>
      </c>
      <c r="G17" s="30">
        <v>30</v>
      </c>
      <c r="H17" s="34">
        <f t="shared" si="0"/>
        <v>144</v>
      </c>
      <c r="I17" s="29">
        <v>106</v>
      </c>
      <c r="J17" s="30">
        <v>38</v>
      </c>
      <c r="K17" s="35">
        <v>12.95</v>
      </c>
      <c r="L17" s="36">
        <v>19.29</v>
      </c>
      <c r="M17" s="37">
        <v>6.95</v>
      </c>
      <c r="N17" s="38">
        <v>19.23</v>
      </c>
      <c r="O17" s="38">
        <v>29.3</v>
      </c>
      <c r="P17" s="38">
        <v>9.81</v>
      </c>
      <c r="Q17" s="12"/>
      <c r="R17" s="42" t="s">
        <v>18</v>
      </c>
      <c r="S17" s="9"/>
    </row>
    <row r="18" spans="1:19" s="7" customFormat="1" ht="30" customHeight="1">
      <c r="A18" s="42" t="s">
        <v>33</v>
      </c>
      <c r="B18" s="13"/>
      <c r="C18" s="13"/>
      <c r="D18" s="13"/>
      <c r="E18" s="29">
        <f t="shared" si="1"/>
        <v>186</v>
      </c>
      <c r="F18" s="29">
        <v>144</v>
      </c>
      <c r="G18" s="30">
        <v>42</v>
      </c>
      <c r="H18" s="34">
        <f t="shared" si="0"/>
        <v>234</v>
      </c>
      <c r="I18" s="29">
        <v>193</v>
      </c>
      <c r="J18" s="30">
        <v>41</v>
      </c>
      <c r="K18" s="35">
        <v>22.1</v>
      </c>
      <c r="L18" s="36">
        <v>35.159999999999997</v>
      </c>
      <c r="M18" s="37">
        <v>6.72</v>
      </c>
      <c r="N18" s="38">
        <v>31.24</v>
      </c>
      <c r="O18" s="38">
        <v>53.34</v>
      </c>
      <c r="P18" s="38">
        <v>10.59</v>
      </c>
      <c r="Q18" s="12"/>
      <c r="R18" s="42" t="s">
        <v>34</v>
      </c>
      <c r="S18" s="9"/>
    </row>
    <row r="19" spans="1:19" s="7" customFormat="1" ht="30" customHeight="1">
      <c r="A19" s="42" t="s">
        <v>12</v>
      </c>
      <c r="B19" s="13"/>
      <c r="C19" s="13"/>
      <c r="D19" s="13"/>
      <c r="E19" s="29">
        <f t="shared" si="1"/>
        <v>51</v>
      </c>
      <c r="F19" s="29">
        <v>36</v>
      </c>
      <c r="G19" s="30">
        <v>15</v>
      </c>
      <c r="H19" s="34">
        <f t="shared" si="0"/>
        <v>86</v>
      </c>
      <c r="I19" s="29">
        <v>54</v>
      </c>
      <c r="J19" s="30">
        <v>32</v>
      </c>
      <c r="K19" s="35">
        <v>6.06</v>
      </c>
      <c r="L19" s="36">
        <v>8.7899999999999991</v>
      </c>
      <c r="M19" s="37">
        <v>3.47</v>
      </c>
      <c r="N19" s="38">
        <v>11.48</v>
      </c>
      <c r="O19" s="38">
        <v>14.93</v>
      </c>
      <c r="P19" s="38">
        <v>8.26</v>
      </c>
      <c r="Q19" s="12"/>
      <c r="R19" s="42" t="s">
        <v>19</v>
      </c>
      <c r="S19" s="9"/>
    </row>
    <row r="20" spans="1:19" s="7" customFormat="1" ht="30" customHeight="1">
      <c r="A20" s="42" t="s">
        <v>25</v>
      </c>
      <c r="B20" s="13"/>
      <c r="C20" s="13"/>
      <c r="D20" s="13"/>
      <c r="E20" s="29">
        <f t="shared" si="1"/>
        <v>74</v>
      </c>
      <c r="F20" s="29">
        <v>47</v>
      </c>
      <c r="G20" s="30">
        <v>27</v>
      </c>
      <c r="H20" s="34">
        <f t="shared" si="0"/>
        <v>68</v>
      </c>
      <c r="I20" s="29">
        <v>39</v>
      </c>
      <c r="J20" s="30">
        <v>29</v>
      </c>
      <c r="K20" s="35">
        <v>8.7899999999999991</v>
      </c>
      <c r="L20" s="36">
        <v>11.48</v>
      </c>
      <c r="M20" s="37">
        <v>6.25</v>
      </c>
      <c r="N20" s="38">
        <v>9.08</v>
      </c>
      <c r="O20" s="38">
        <v>10.78</v>
      </c>
      <c r="P20" s="38">
        <v>7.49</v>
      </c>
      <c r="Q20" s="12"/>
      <c r="R20" s="42" t="s">
        <v>26</v>
      </c>
      <c r="S20" s="9"/>
    </row>
    <row r="21" spans="1:19" s="7" customFormat="1" ht="30" customHeight="1">
      <c r="A21" s="42" t="s">
        <v>3</v>
      </c>
      <c r="B21" s="42"/>
      <c r="C21" s="42"/>
      <c r="D21" s="42"/>
      <c r="E21" s="29">
        <f t="shared" si="1"/>
        <v>2851</v>
      </c>
      <c r="F21" s="29">
        <v>1367</v>
      </c>
      <c r="G21" s="30">
        <v>1484</v>
      </c>
      <c r="H21" s="34">
        <f t="shared" si="0"/>
        <v>2820</v>
      </c>
      <c r="I21" s="29">
        <v>1351</v>
      </c>
      <c r="J21" s="30">
        <v>1469</v>
      </c>
      <c r="K21" s="35">
        <v>339.89</v>
      </c>
      <c r="L21" s="36">
        <v>333.81</v>
      </c>
      <c r="M21" s="37">
        <v>343.58</v>
      </c>
      <c r="N21" s="38">
        <v>376.49</v>
      </c>
      <c r="O21" s="38">
        <v>373.41</v>
      </c>
      <c r="P21" s="38">
        <v>379.37</v>
      </c>
      <c r="Q21" s="12"/>
      <c r="R21" s="42" t="s">
        <v>4</v>
      </c>
    </row>
    <row r="22" spans="1:19" s="7" customFormat="1" ht="9.75" customHeight="1">
      <c r="A22" s="14"/>
      <c r="B22" s="15"/>
      <c r="C22" s="15"/>
      <c r="D22" s="16"/>
      <c r="E22" s="3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22"/>
      <c r="R22" s="15"/>
    </row>
    <row r="23" spans="1:19" s="7" customFormat="1" ht="6.75" customHeight="1">
      <c r="A23" s="1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9" s="7" customFormat="1" ht="15.75" customHeight="1">
      <c r="A24" s="11"/>
      <c r="B24" s="47" t="s">
        <v>43</v>
      </c>
      <c r="C24" s="46"/>
      <c r="D24" s="46"/>
      <c r="E24" s="46"/>
      <c r="F24" s="46"/>
      <c r="G24" s="46"/>
      <c r="H24" s="46"/>
      <c r="I24" s="46"/>
      <c r="J24" s="48"/>
      <c r="K24" s="47" t="s">
        <v>44</v>
      </c>
      <c r="L24" s="46"/>
      <c r="M24" s="46"/>
      <c r="N24" s="46"/>
      <c r="O24" s="46"/>
      <c r="P24" s="46"/>
      <c r="Q24" s="46"/>
      <c r="R24" s="46"/>
    </row>
    <row r="25" spans="1:19" s="7" customFormat="1" ht="15.75">
      <c r="A25" s="31"/>
      <c r="B25" s="42" t="s">
        <v>37</v>
      </c>
      <c r="C25" s="42"/>
      <c r="D25" s="42"/>
      <c r="E25" s="42"/>
      <c r="F25" s="42"/>
      <c r="G25" s="42"/>
      <c r="H25" s="42"/>
      <c r="I25" s="42"/>
      <c r="J25" s="42"/>
      <c r="K25" s="31" t="s">
        <v>38</v>
      </c>
      <c r="L25" s="42"/>
      <c r="M25" s="42"/>
      <c r="N25" s="42"/>
      <c r="O25" s="42"/>
      <c r="P25" s="42"/>
      <c r="Q25" s="42"/>
      <c r="R25" s="42"/>
    </row>
    <row r="26" spans="1:19" s="32" customFormat="1" ht="15.75">
      <c r="A26" s="9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 s="7" customFormat="1" ht="15.7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s="7" customFormat="1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</sheetData>
  <mergeCells count="12">
    <mergeCell ref="Q4:R8"/>
    <mergeCell ref="E5:J5"/>
    <mergeCell ref="K5:P5"/>
    <mergeCell ref="E6:G6"/>
    <mergeCell ref="H6:J6"/>
    <mergeCell ref="K6:M6"/>
    <mergeCell ref="N6:P6"/>
    <mergeCell ref="A10:D10"/>
    <mergeCell ref="A11:D11"/>
    <mergeCell ref="A4:D8"/>
    <mergeCell ref="E4:J4"/>
    <mergeCell ref="K4:P4"/>
  </mergeCells>
  <pageMargins left="0.28999999999999998" right="0.22" top="0.66" bottom="0.47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2016-09-20T02:33:24Z</cp:lastPrinted>
  <dcterms:created xsi:type="dcterms:W3CDTF">2004-08-16T17:13:42Z</dcterms:created>
  <dcterms:modified xsi:type="dcterms:W3CDTF">2016-09-21T04:34:28Z</dcterms:modified>
</cp:coreProperties>
</file>