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5700" windowHeight="5970"/>
  </bookViews>
  <sheets>
    <sheet name="ตารางที่2" sheetId="5" r:id="rId1"/>
  </sheets>
  <calcPr calcId="125725"/>
</workbook>
</file>

<file path=xl/calcChain.xml><?xml version="1.0" encoding="utf-8"?>
<calcChain xmlns="http://schemas.openxmlformats.org/spreadsheetml/2006/main">
  <c r="N33" i="5"/>
  <c r="N29"/>
  <c r="J33"/>
  <c r="C33" s="1"/>
  <c r="J29"/>
  <c r="I26"/>
  <c r="I27"/>
  <c r="I28"/>
  <c r="I30"/>
  <c r="I31"/>
  <c r="I32"/>
  <c r="I34"/>
  <c r="I35"/>
  <c r="I36"/>
  <c r="I37"/>
  <c r="I38"/>
  <c r="I25"/>
  <c r="F33"/>
  <c r="B33" s="1"/>
  <c r="F29"/>
  <c r="I29" s="1"/>
  <c r="C16"/>
  <c r="D16"/>
  <c r="B16"/>
  <c r="C12"/>
  <c r="D12"/>
  <c r="B12"/>
  <c r="M38"/>
  <c r="M37"/>
  <c r="M36"/>
  <c r="M35"/>
  <c r="M34"/>
  <c r="M32"/>
  <c r="M31"/>
  <c r="M30"/>
  <c r="M28"/>
  <c r="M27"/>
  <c r="M26"/>
  <c r="M25"/>
  <c r="M33"/>
  <c r="M29"/>
  <c r="D26"/>
  <c r="D27"/>
  <c r="D28"/>
  <c r="D29"/>
  <c r="D30"/>
  <c r="D31"/>
  <c r="D34"/>
  <c r="D35"/>
  <c r="D36"/>
  <c r="D38"/>
  <c r="D25"/>
  <c r="C26"/>
  <c r="C27"/>
  <c r="C28"/>
  <c r="C29"/>
  <c r="C30"/>
  <c r="C31"/>
  <c r="C34"/>
  <c r="C35"/>
  <c r="C36"/>
  <c r="C38"/>
  <c r="C25"/>
  <c r="B26"/>
  <c r="B27"/>
  <c r="B28"/>
  <c r="B29"/>
  <c r="B30"/>
  <c r="B31"/>
  <c r="B34"/>
  <c r="B35"/>
  <c r="B36"/>
  <c r="B38"/>
  <c r="B25"/>
  <c r="I33" l="1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<sst xmlns="http://schemas.openxmlformats.org/spreadsheetml/2006/main" count="56" uniqueCount="24">
  <si>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</si>
  <si>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</si>
  <si>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</si>
  <si>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</si>
  <si>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</si>
  <si>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</si>
  <si>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</si>
  <si>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</si>
  <si>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</si>
  <si>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</si>
  <si>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</si>
  <si>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</si>
  <si>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</si>
  <si>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</si>
  <si>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</si>
  <si>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</si>
  <si>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</si>
  <si>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</si>
  <si>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</si>
  <si>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-</t>
  </si>
  <si>
    <t xml:space="preserve">                                                 ร้อยละ</t>
  </si>
  <si>
    <t xml:space="preserve">                                               จำนวน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</si>
  <si>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</si>
  <si>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--    มีเพียงเล็กน้อย</t>
  </si>
</sst>
</file>

<file path=xl/styles.xml><?xml version="1.0" encoding="utf-8"?>
<styleSheet xmlns="http://schemas.openxmlformats.org/spreadsheetml/2006/main">
  <numFmts count="2">
    <numFmt numFmtId="205" formatCode="#,##0.0"/>
    <numFmt numFmtId="212" formatCode="0.0"/>
  </numFmts>
  <fonts count="6">
    <font>
      <sz val="14"/>
      <name val="Cordia New"/>
      <charset val="222"/>
    </font>
    <font>
      <sz val="14"/>
      <color indexed="8"/>
      <name val="Cordia New"/>
      <family val="2"/>
      <charset val="22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6"/>
      <color indexed="8"/>
      <name val="Cordia New"/>
      <family val="2"/>
      <charset val="222"/>
    </font>
    <font>
      <sz val="14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left" vertical="center"/>
    </xf>
    <xf numFmtId="3" fontId="1" fillId="0" borderId="0" xfId="0" applyNumberFormat="1" applyFont="1" applyFill="1" applyAlignment="1">
      <alignment horizontal="right"/>
    </xf>
    <xf numFmtId="205" fontId="1" fillId="0" borderId="0" xfId="0" applyNumberFormat="1" applyFont="1" applyFill="1" applyBorder="1" applyAlignment="1" applyProtection="1">
      <alignment horizontal="left" vertical="center"/>
    </xf>
    <xf numFmtId="205" fontId="3" fillId="0" borderId="0" xfId="0" applyNumberFormat="1" applyFont="1" applyFill="1" applyAlignment="1">
      <alignment horizontal="right" vertical="center"/>
    </xf>
    <xf numFmtId="212" fontId="3" fillId="0" borderId="0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left" vertical="center"/>
    </xf>
    <xf numFmtId="0" fontId="5" fillId="0" borderId="0" xfId="0" applyFont="1" applyFill="1"/>
    <xf numFmtId="3" fontId="1" fillId="0" borderId="0" xfId="0" applyNumberFormat="1" applyFont="1" applyFill="1" applyBorder="1"/>
    <xf numFmtId="3" fontId="1" fillId="0" borderId="0" xfId="0" quotePrefix="1" applyNumberFormat="1" applyFont="1" applyFill="1" applyAlignment="1">
      <alignment horizontal="right" vertical="center"/>
    </xf>
    <xf numFmtId="205" fontId="4" fillId="0" borderId="0" xfId="0" applyNumberFormat="1" applyFont="1" applyFill="1"/>
    <xf numFmtId="2" fontId="1" fillId="0" borderId="0" xfId="0" applyNumberFormat="1" applyFont="1" applyFill="1"/>
    <xf numFmtId="3" fontId="5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/>
    <xf numFmtId="3" fontId="1" fillId="0" borderId="0" xfId="0" quotePrefix="1" applyNumberFormat="1" applyFont="1" applyFill="1" applyAlignment="1">
      <alignment horizontal="right"/>
    </xf>
    <xf numFmtId="212" fontId="1" fillId="0" borderId="0" xfId="0" applyNumberFormat="1" applyFont="1" applyFill="1"/>
    <xf numFmtId="212" fontId="2" fillId="0" borderId="0" xfId="0" applyNumberFormat="1" applyFont="1" applyFill="1"/>
    <xf numFmtId="212" fontId="4" fillId="0" borderId="0" xfId="0" applyNumberFormat="1" applyFont="1" applyFill="1"/>
    <xf numFmtId="212" fontId="3" fillId="0" borderId="0" xfId="0" applyNumberFormat="1" applyFont="1" applyFill="1"/>
    <xf numFmtId="212" fontId="1" fillId="0" borderId="0" xfId="0" applyNumberFormat="1" applyFont="1" applyFill="1" applyAlignment="1">
      <alignment vertical="center"/>
    </xf>
    <xf numFmtId="212" fontId="1" fillId="0" borderId="0" xfId="0" quotePrefix="1" applyNumberFormat="1" applyFont="1" applyFill="1" applyAlignment="1">
      <alignment horizontal="right"/>
    </xf>
    <xf numFmtId="212" fontId="1" fillId="0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115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Q41"/>
  <sheetViews>
    <sheetView tabSelected="1" topLeftCell="A6" workbookViewId="0">
      <selection activeCell="H28" sqref="H28"/>
    </sheetView>
  </sheetViews>
  <sheetFormatPr defaultRowHeight="26.25" customHeight="1"/>
  <cols>
    <col min="1" max="1" width="32.140625" style="4" customWidth="1"/>
    <col min="2" max="4" width="18.7109375" style="6" customWidth="1"/>
    <col min="5" max="5" width="84.42578125" style="6" customWidth="1"/>
    <col min="6" max="6" width="9.140625" style="6"/>
    <col min="7" max="7" width="9.28515625" style="6" customWidth="1"/>
    <col min="8" max="8" width="10.42578125" style="6" bestFit="1" customWidth="1"/>
    <col min="9" max="9" width="9.140625" style="38"/>
    <col min="10" max="12" width="9.140625" style="6"/>
    <col min="13" max="13" width="9.140625" style="38"/>
    <col min="14" max="16" width="9.140625" style="6"/>
    <col min="17" max="17" width="9.140625" style="38"/>
    <col min="18" max="16384" width="9.140625" style="6"/>
  </cols>
  <sheetData>
    <row r="1" spans="1:17" s="4" customFormat="1" ht="26.25" customHeight="1">
      <c r="A1" s="45" t="s">
        <v>22</v>
      </c>
      <c r="B1" s="45"/>
      <c r="C1" s="45"/>
      <c r="D1" s="45"/>
      <c r="E1" s="45"/>
      <c r="F1" s="5"/>
      <c r="G1" s="5"/>
      <c r="I1" s="37"/>
      <c r="M1" s="37"/>
      <c r="Q1" s="37"/>
    </row>
    <row r="2" spans="1:17" s="4" customFormat="1" ht="22.5" customHeight="1">
      <c r="B2" s="1"/>
      <c r="C2" s="1"/>
      <c r="D2" s="1"/>
      <c r="E2" s="5"/>
      <c r="F2" s="5"/>
      <c r="G2" s="5"/>
      <c r="I2" s="37"/>
      <c r="M2" s="37"/>
      <c r="Q2" s="37"/>
    </row>
    <row r="3" spans="1:17" ht="8.25" customHeight="1"/>
    <row r="4" spans="1:17" s="10" customFormat="1" ht="26.25" customHeight="1">
      <c r="A4" s="7" t="s">
        <v>4</v>
      </c>
      <c r="B4" s="8" t="s">
        <v>0</v>
      </c>
      <c r="C4" s="8" t="s">
        <v>1</v>
      </c>
      <c r="D4" s="8" t="s">
        <v>2</v>
      </c>
      <c r="E4" s="9"/>
      <c r="F4" s="9"/>
      <c r="G4" s="9"/>
      <c r="I4" s="39"/>
      <c r="L4" s="11"/>
      <c r="M4" s="39"/>
      <c r="Q4" s="39"/>
    </row>
    <row r="5" spans="1:17" s="10" customFormat="1" ht="19.5" customHeight="1">
      <c r="B5" s="43" t="s">
        <v>21</v>
      </c>
      <c r="C5" s="43"/>
      <c r="D5" s="43"/>
      <c r="E5" s="12"/>
      <c r="I5" s="39"/>
      <c r="M5" s="39"/>
      <c r="Q5" s="39"/>
    </row>
    <row r="6" spans="1:17" s="16" customFormat="1" ht="21" customHeight="1">
      <c r="A6" s="13" t="s">
        <v>3</v>
      </c>
      <c r="B6" s="14">
        <v>777904</v>
      </c>
      <c r="C6" s="14">
        <v>384448</v>
      </c>
      <c r="D6" s="14">
        <v>393456</v>
      </c>
      <c r="E6" s="14"/>
      <c r="F6" s="15"/>
      <c r="G6" s="15"/>
      <c r="I6" s="40"/>
      <c r="M6" s="40"/>
      <c r="Q6" s="40"/>
    </row>
    <row r="7" spans="1:17" s="16" customFormat="1" ht="6" customHeight="1">
      <c r="A7" s="13"/>
      <c r="B7" s="14"/>
      <c r="D7" s="17"/>
      <c r="E7" s="15"/>
      <c r="F7" s="15"/>
      <c r="G7" s="15"/>
      <c r="I7" s="40"/>
      <c r="M7" s="40"/>
      <c r="Q7" s="40"/>
    </row>
    <row r="8" spans="1:17" s="16" customFormat="1" ht="21" customHeight="1">
      <c r="A8" s="18" t="s">
        <v>6</v>
      </c>
      <c r="B8" s="2">
        <v>46721</v>
      </c>
      <c r="C8" s="33">
        <v>18986</v>
      </c>
      <c r="D8" s="2">
        <v>24734</v>
      </c>
      <c r="E8" s="18"/>
      <c r="F8" s="2"/>
      <c r="I8" s="40"/>
      <c r="M8" s="40"/>
      <c r="Q8" s="40"/>
    </row>
    <row r="9" spans="1:17" s="16" customFormat="1" ht="21" customHeight="1">
      <c r="A9" s="1" t="s">
        <v>5</v>
      </c>
      <c r="B9" s="2">
        <v>217462</v>
      </c>
      <c r="C9" s="2">
        <v>97378</v>
      </c>
      <c r="D9" s="2">
        <v>120084</v>
      </c>
      <c r="E9" s="18"/>
      <c r="F9" s="2"/>
      <c r="I9" s="40"/>
      <c r="M9" s="40"/>
      <c r="Q9" s="40"/>
    </row>
    <row r="10" spans="1:17" s="16" customFormat="1" ht="21" customHeight="1">
      <c r="A10" s="19" t="s">
        <v>7</v>
      </c>
      <c r="B10" s="2">
        <v>178077</v>
      </c>
      <c r="C10" s="2">
        <v>97451</v>
      </c>
      <c r="D10" s="2">
        <v>80626</v>
      </c>
      <c r="E10" s="20"/>
      <c r="F10" s="2"/>
      <c r="I10" s="40"/>
      <c r="M10" s="40"/>
      <c r="Q10" s="40"/>
    </row>
    <row r="11" spans="1:17" s="16" customFormat="1" ht="21" customHeight="1">
      <c r="A11" s="19" t="s">
        <v>8</v>
      </c>
      <c r="B11" s="2">
        <v>144959</v>
      </c>
      <c r="C11" s="2">
        <v>75897</v>
      </c>
      <c r="D11" s="2">
        <v>69062</v>
      </c>
      <c r="E11" s="18"/>
      <c r="F11" s="2"/>
      <c r="I11" s="40"/>
      <c r="J11" s="1"/>
      <c r="K11" s="1"/>
      <c r="M11" s="40"/>
      <c r="Q11" s="40"/>
    </row>
    <row r="12" spans="1:17" s="1" customFormat="1" ht="21" customHeight="1">
      <c r="A12" s="1" t="s">
        <v>9</v>
      </c>
      <c r="B12" s="2">
        <f>SUM(B13:B15)</f>
        <v>99603</v>
      </c>
      <c r="C12" s="2">
        <f>SUM(C13:C15)</f>
        <v>53982</v>
      </c>
      <c r="D12" s="2">
        <f>SUM(D13:D15)</f>
        <v>45621</v>
      </c>
      <c r="E12" s="29"/>
      <c r="F12" s="2"/>
      <c r="G12" s="16"/>
      <c r="H12" s="16"/>
      <c r="I12" s="40"/>
      <c r="M12" s="36"/>
      <c r="Q12" s="36"/>
    </row>
    <row r="13" spans="1:17" s="1" customFormat="1" ht="21" customHeight="1">
      <c r="A13" s="22" t="s">
        <v>10</v>
      </c>
      <c r="B13" s="2">
        <v>78947</v>
      </c>
      <c r="C13" s="23">
        <v>41470</v>
      </c>
      <c r="D13" s="23">
        <v>37477</v>
      </c>
      <c r="E13" s="3"/>
      <c r="F13" s="23"/>
      <c r="G13" s="16"/>
      <c r="H13" s="16"/>
      <c r="I13" s="40"/>
      <c r="M13" s="36"/>
      <c r="Q13" s="36"/>
    </row>
    <row r="14" spans="1:17" s="1" customFormat="1" ht="21" customHeight="1">
      <c r="A14" s="22" t="s">
        <v>11</v>
      </c>
      <c r="B14" s="2">
        <v>20656</v>
      </c>
      <c r="C14" s="23">
        <v>12512</v>
      </c>
      <c r="D14" s="23">
        <v>8144</v>
      </c>
      <c r="F14" s="23"/>
      <c r="G14" s="16"/>
      <c r="H14" s="16"/>
      <c r="I14" s="40"/>
      <c r="M14" s="36"/>
      <c r="Q14" s="36"/>
    </row>
    <row r="15" spans="1:17" s="1" customFormat="1" ht="21" customHeight="1">
      <c r="A15" s="24" t="s">
        <v>18</v>
      </c>
      <c r="B15" s="30" t="s">
        <v>19</v>
      </c>
      <c r="C15" s="35" t="s">
        <v>19</v>
      </c>
      <c r="D15" s="30" t="s">
        <v>19</v>
      </c>
      <c r="E15" s="3"/>
      <c r="F15" s="30"/>
      <c r="G15" s="16"/>
      <c r="H15" s="16"/>
      <c r="I15" s="40"/>
      <c r="M15" s="36"/>
      <c r="Q15" s="36"/>
    </row>
    <row r="16" spans="1:17" s="1" customFormat="1" ht="21" customHeight="1">
      <c r="A16" s="1" t="s">
        <v>12</v>
      </c>
      <c r="B16" s="2">
        <f>SUM(B17:B19)</f>
        <v>89297</v>
      </c>
      <c r="C16" s="2">
        <f>SUM(C17:C19)</f>
        <v>37048</v>
      </c>
      <c r="D16" s="2">
        <f>SUM(D17:D19)</f>
        <v>52249</v>
      </c>
      <c r="E16" s="3"/>
      <c r="F16" s="2"/>
      <c r="G16" s="16"/>
      <c r="H16" s="16"/>
      <c r="I16" s="40"/>
      <c r="M16" s="36"/>
      <c r="Q16" s="36"/>
    </row>
    <row r="17" spans="1:17" s="16" customFormat="1" ht="21" customHeight="1">
      <c r="A17" s="24" t="s">
        <v>13</v>
      </c>
      <c r="B17" s="2">
        <v>48911</v>
      </c>
      <c r="C17" s="2">
        <v>21533</v>
      </c>
      <c r="D17" s="2">
        <v>27378</v>
      </c>
      <c r="E17" s="15"/>
      <c r="F17" s="2"/>
      <c r="I17" s="40"/>
      <c r="M17" s="40"/>
      <c r="Q17" s="40"/>
    </row>
    <row r="18" spans="1:17" s="16" customFormat="1" ht="21" customHeight="1">
      <c r="A18" s="24" t="s">
        <v>14</v>
      </c>
      <c r="B18" s="2">
        <v>32026</v>
      </c>
      <c r="C18" s="2">
        <v>13174</v>
      </c>
      <c r="D18" s="2">
        <v>18852</v>
      </c>
      <c r="E18" s="18"/>
      <c r="F18" s="2"/>
      <c r="I18" s="40"/>
      <c r="M18" s="40"/>
      <c r="Q18" s="40"/>
    </row>
    <row r="19" spans="1:17" s="16" customFormat="1" ht="21" customHeight="1">
      <c r="A19" s="24" t="s">
        <v>15</v>
      </c>
      <c r="B19" s="2">
        <v>8360</v>
      </c>
      <c r="C19" s="2">
        <v>2341</v>
      </c>
      <c r="D19" s="2">
        <v>6019</v>
      </c>
      <c r="E19" s="18"/>
      <c r="F19" s="2"/>
      <c r="I19" s="40"/>
      <c r="M19" s="40"/>
      <c r="Q19" s="40"/>
    </row>
    <row r="20" spans="1:17" s="16" customFormat="1" ht="21" customHeight="1">
      <c r="A20" s="22" t="s">
        <v>16</v>
      </c>
      <c r="B20" s="30" t="s">
        <v>19</v>
      </c>
      <c r="C20" s="30" t="s">
        <v>19</v>
      </c>
      <c r="D20" s="30" t="s">
        <v>19</v>
      </c>
      <c r="E20" s="18"/>
      <c r="F20" s="30"/>
      <c r="I20" s="40"/>
      <c r="M20" s="40"/>
      <c r="Q20" s="40"/>
    </row>
    <row r="21" spans="1:17" s="16" customFormat="1" ht="21" customHeight="1">
      <c r="A21" s="22" t="s">
        <v>17</v>
      </c>
      <c r="B21" s="2">
        <v>4784</v>
      </c>
      <c r="C21" s="21">
        <v>3705</v>
      </c>
      <c r="D21" s="21">
        <v>1079</v>
      </c>
      <c r="E21" s="18"/>
      <c r="F21" s="21"/>
      <c r="I21" s="40"/>
      <c r="J21" s="1"/>
      <c r="K21" s="1"/>
      <c r="M21" s="40"/>
      <c r="Q21" s="40"/>
    </row>
    <row r="22" spans="1:17" s="1" customFormat="1" ht="18" customHeight="1">
      <c r="B22" s="44" t="s">
        <v>20</v>
      </c>
      <c r="C22" s="44"/>
      <c r="D22" s="44"/>
      <c r="E22" s="3"/>
      <c r="I22" s="36"/>
      <c r="M22" s="36"/>
      <c r="Q22" s="36"/>
    </row>
    <row r="23" spans="1:17" s="1" customFormat="1" ht="18.75" customHeight="1">
      <c r="A23" s="9" t="s">
        <v>3</v>
      </c>
      <c r="B23" s="25">
        <v>100</v>
      </c>
      <c r="C23" s="25">
        <v>100</v>
      </c>
      <c r="D23" s="25">
        <v>100</v>
      </c>
      <c r="E23" s="3"/>
      <c r="I23" s="36"/>
      <c r="M23" s="36"/>
      <c r="Q23" s="36"/>
    </row>
    <row r="24" spans="1:17" s="1" customFormat="1" ht="6" customHeight="1">
      <c r="A24" s="9"/>
      <c r="B24" s="26"/>
      <c r="C24" s="26"/>
      <c r="D24" s="26"/>
      <c r="E24" s="3"/>
      <c r="I24" s="36"/>
      <c r="M24" s="36"/>
      <c r="Q24" s="36"/>
    </row>
    <row r="25" spans="1:17" s="1" customFormat="1" ht="21" customHeight="1">
      <c r="A25" s="18" t="s">
        <v>6</v>
      </c>
      <c r="B25" s="36">
        <f t="shared" ref="B25:B36" si="0">SUM(F25*G25/H25)</f>
        <v>6.0060110244965959</v>
      </c>
      <c r="C25" s="36">
        <f t="shared" ref="C25:C31" si="1">SUM(J25*K25/L25)</f>
        <v>4.9385092392209087</v>
      </c>
      <c r="D25" s="36">
        <f t="shared" ref="D25:D36" si="2">SUM(N25*O25/P25)</f>
        <v>6.2863445976170143</v>
      </c>
      <c r="E25" s="2"/>
      <c r="F25" s="2">
        <v>46721</v>
      </c>
      <c r="G25" s="34">
        <v>100</v>
      </c>
      <c r="H25" s="34">
        <v>777904</v>
      </c>
      <c r="I25" s="36">
        <f>SUM(F25*G25/H25)</f>
        <v>6.0060110244965959</v>
      </c>
      <c r="J25" s="33">
        <v>18986</v>
      </c>
      <c r="K25" s="32">
        <v>100</v>
      </c>
      <c r="L25" s="1">
        <v>384448</v>
      </c>
      <c r="M25" s="36">
        <f>SUM(J25*K25/L25)</f>
        <v>4.9385092392209087</v>
      </c>
      <c r="N25" s="2">
        <v>24734</v>
      </c>
      <c r="O25" s="1">
        <v>100</v>
      </c>
      <c r="P25" s="1">
        <v>393456</v>
      </c>
    </row>
    <row r="26" spans="1:17" s="1" customFormat="1" ht="21" customHeight="1">
      <c r="A26" s="1" t="s">
        <v>5</v>
      </c>
      <c r="B26" s="36">
        <f t="shared" si="0"/>
        <v>27.954863325037536</v>
      </c>
      <c r="C26" s="36">
        <f t="shared" si="1"/>
        <v>25.329303312801731</v>
      </c>
      <c r="D26" s="36">
        <f t="shared" si="2"/>
        <v>30.520312309381481</v>
      </c>
      <c r="E26" s="2"/>
      <c r="F26" s="2">
        <v>217462</v>
      </c>
      <c r="G26" s="34">
        <v>100</v>
      </c>
      <c r="H26" s="34">
        <v>777904</v>
      </c>
      <c r="I26" s="36">
        <f t="shared" ref="I26:I38" si="3">SUM(F26*G26/H26)</f>
        <v>27.954863325037536</v>
      </c>
      <c r="J26" s="2">
        <v>97378</v>
      </c>
      <c r="K26" s="32">
        <v>100</v>
      </c>
      <c r="L26" s="1">
        <v>384448</v>
      </c>
      <c r="M26" s="36">
        <f t="shared" ref="M26:M38" si="4">SUM(J26*K26/L26)</f>
        <v>25.329303312801731</v>
      </c>
      <c r="N26" s="2">
        <v>120084</v>
      </c>
      <c r="O26" s="1">
        <v>100</v>
      </c>
      <c r="P26" s="1">
        <v>393456</v>
      </c>
    </row>
    <row r="27" spans="1:17" s="1" customFormat="1" ht="21" customHeight="1">
      <c r="A27" s="19" t="s">
        <v>7</v>
      </c>
      <c r="B27" s="36">
        <f t="shared" si="0"/>
        <v>22.891899257491929</v>
      </c>
      <c r="C27" s="36">
        <f t="shared" si="1"/>
        <v>25.348291576494091</v>
      </c>
      <c r="D27" s="36">
        <f t="shared" si="2"/>
        <v>20.491744947338457</v>
      </c>
      <c r="E27" s="2"/>
      <c r="F27" s="2">
        <v>178077</v>
      </c>
      <c r="G27" s="34">
        <v>100</v>
      </c>
      <c r="H27" s="34">
        <v>777904</v>
      </c>
      <c r="I27" s="36">
        <f t="shared" si="3"/>
        <v>22.891899257491929</v>
      </c>
      <c r="J27" s="2">
        <v>97451</v>
      </c>
      <c r="K27" s="32">
        <v>100</v>
      </c>
      <c r="L27" s="1">
        <v>384448</v>
      </c>
      <c r="M27" s="36">
        <f t="shared" si="4"/>
        <v>25.348291576494091</v>
      </c>
      <c r="N27" s="2">
        <v>80626</v>
      </c>
      <c r="O27" s="1">
        <v>100</v>
      </c>
      <c r="P27" s="1">
        <v>393456</v>
      </c>
    </row>
    <row r="28" spans="1:17" s="1" customFormat="1" ht="21" customHeight="1">
      <c r="A28" s="19" t="s">
        <v>8</v>
      </c>
      <c r="B28" s="36">
        <f t="shared" si="0"/>
        <v>18.634561591147495</v>
      </c>
      <c r="C28" s="36">
        <f t="shared" si="1"/>
        <v>19.74181163642417</v>
      </c>
      <c r="D28" s="36">
        <f t="shared" si="2"/>
        <v>17.552661542840877</v>
      </c>
      <c r="E28" s="2"/>
      <c r="F28" s="2">
        <v>144959</v>
      </c>
      <c r="G28" s="34">
        <v>100</v>
      </c>
      <c r="H28" s="34">
        <v>777904</v>
      </c>
      <c r="I28" s="36">
        <f t="shared" si="3"/>
        <v>18.634561591147495</v>
      </c>
      <c r="J28" s="2">
        <v>75897</v>
      </c>
      <c r="K28" s="32">
        <v>100</v>
      </c>
      <c r="L28" s="1">
        <v>384448</v>
      </c>
      <c r="M28" s="36">
        <f t="shared" si="4"/>
        <v>19.74181163642417</v>
      </c>
      <c r="N28" s="2">
        <v>69062</v>
      </c>
      <c r="O28" s="1">
        <v>100</v>
      </c>
      <c r="P28" s="1">
        <v>393456</v>
      </c>
    </row>
    <row r="29" spans="1:17" s="1" customFormat="1" ht="21" customHeight="1">
      <c r="A29" s="1" t="s">
        <v>9</v>
      </c>
      <c r="B29" s="36">
        <f t="shared" si="0"/>
        <v>12.804022090129374</v>
      </c>
      <c r="C29" s="36">
        <f t="shared" si="1"/>
        <v>14.04143083069752</v>
      </c>
      <c r="D29" s="36">
        <f t="shared" si="2"/>
        <v>11.594943271928754</v>
      </c>
      <c r="E29" s="2"/>
      <c r="F29" s="2">
        <f>SUM(F30:F32)</f>
        <v>99603</v>
      </c>
      <c r="G29" s="34">
        <v>100</v>
      </c>
      <c r="H29" s="34">
        <v>777904</v>
      </c>
      <c r="I29" s="36">
        <f t="shared" si="3"/>
        <v>12.804022090129374</v>
      </c>
      <c r="J29" s="2">
        <f>SUM(J30:J32)</f>
        <v>53982</v>
      </c>
      <c r="K29" s="32">
        <v>100</v>
      </c>
      <c r="L29" s="1">
        <v>384448</v>
      </c>
      <c r="M29" s="36">
        <f t="shared" si="4"/>
        <v>14.04143083069752</v>
      </c>
      <c r="N29" s="2">
        <f>SUM(N30:N32)</f>
        <v>45621</v>
      </c>
      <c r="O29" s="1">
        <v>100</v>
      </c>
      <c r="P29" s="1">
        <v>393456</v>
      </c>
    </row>
    <row r="30" spans="1:17" s="1" customFormat="1" ht="21" customHeight="1">
      <c r="A30" s="22" t="s">
        <v>10</v>
      </c>
      <c r="B30" s="36">
        <f t="shared" si="0"/>
        <v>10.148681585388429</v>
      </c>
      <c r="C30" s="36">
        <f t="shared" si="1"/>
        <v>10.786894456467454</v>
      </c>
      <c r="D30" s="36">
        <f t="shared" si="2"/>
        <v>9.5250803139359927</v>
      </c>
      <c r="E30" s="23"/>
      <c r="F30" s="2">
        <v>78947</v>
      </c>
      <c r="G30" s="34">
        <v>100</v>
      </c>
      <c r="H30" s="34">
        <v>777904</v>
      </c>
      <c r="I30" s="36">
        <f t="shared" si="3"/>
        <v>10.148681585388429</v>
      </c>
      <c r="J30" s="23">
        <v>41470</v>
      </c>
      <c r="K30" s="32">
        <v>100</v>
      </c>
      <c r="L30" s="1">
        <v>384448</v>
      </c>
      <c r="M30" s="36">
        <f t="shared" si="4"/>
        <v>10.786894456467454</v>
      </c>
      <c r="N30" s="23">
        <v>37477</v>
      </c>
      <c r="O30" s="1">
        <v>100</v>
      </c>
      <c r="P30" s="1">
        <v>393456</v>
      </c>
    </row>
    <row r="31" spans="1:17" s="1" customFormat="1" ht="21" customHeight="1">
      <c r="A31" s="22" t="s">
        <v>11</v>
      </c>
      <c r="B31" s="36">
        <f t="shared" si="0"/>
        <v>2.6553405047409449</v>
      </c>
      <c r="C31" s="36">
        <f t="shared" si="1"/>
        <v>3.254536374230065</v>
      </c>
      <c r="D31" s="36">
        <f t="shared" si="2"/>
        <v>2.0698629579927617</v>
      </c>
      <c r="E31" s="23"/>
      <c r="F31" s="2">
        <v>20656</v>
      </c>
      <c r="G31" s="34">
        <v>100</v>
      </c>
      <c r="H31" s="34">
        <v>777904</v>
      </c>
      <c r="I31" s="36">
        <f t="shared" si="3"/>
        <v>2.6553405047409449</v>
      </c>
      <c r="J31" s="23">
        <v>12512</v>
      </c>
      <c r="K31" s="32">
        <v>100</v>
      </c>
      <c r="L31" s="1">
        <v>384448</v>
      </c>
      <c r="M31" s="36">
        <f t="shared" si="4"/>
        <v>3.254536374230065</v>
      </c>
      <c r="N31" s="23">
        <v>8144</v>
      </c>
      <c r="O31" s="1">
        <v>100</v>
      </c>
      <c r="P31" s="1">
        <v>393456</v>
      </c>
    </row>
    <row r="32" spans="1:17" s="1" customFormat="1" ht="21" customHeight="1">
      <c r="A32" s="24" t="s">
        <v>18</v>
      </c>
      <c r="B32" s="41" t="s">
        <v>19</v>
      </c>
      <c r="C32" s="41" t="s">
        <v>19</v>
      </c>
      <c r="D32" s="41" t="s">
        <v>19</v>
      </c>
      <c r="E32" s="30"/>
      <c r="F32" s="30" t="s">
        <v>19</v>
      </c>
      <c r="G32" s="34">
        <v>100</v>
      </c>
      <c r="H32" s="34">
        <v>777904</v>
      </c>
      <c r="I32" s="36" t="e">
        <f t="shared" si="3"/>
        <v>#VALUE!</v>
      </c>
      <c r="J32" s="35" t="s">
        <v>19</v>
      </c>
      <c r="K32" s="32">
        <v>100</v>
      </c>
      <c r="L32" s="1">
        <v>384448</v>
      </c>
      <c r="M32" s="36" t="e">
        <f t="shared" si="4"/>
        <v>#VALUE!</v>
      </c>
      <c r="N32" s="30" t="s">
        <v>19</v>
      </c>
      <c r="O32" s="1">
        <v>100</v>
      </c>
      <c r="P32" s="1">
        <v>393456</v>
      </c>
    </row>
    <row r="33" spans="1:16" s="1" customFormat="1" ht="21" customHeight="1">
      <c r="A33" s="1" t="s">
        <v>12</v>
      </c>
      <c r="B33" s="36">
        <f t="shared" si="0"/>
        <v>11.479179950225221</v>
      </c>
      <c r="C33" s="36">
        <f>SUM(J33*K33/L33)</f>
        <v>9.636673880472781</v>
      </c>
      <c r="D33" s="36">
        <v>14.6</v>
      </c>
      <c r="E33" s="2"/>
      <c r="F33" s="2">
        <f>SUM(F34:F36)</f>
        <v>89297</v>
      </c>
      <c r="G33" s="34">
        <v>100</v>
      </c>
      <c r="H33" s="34">
        <v>777904</v>
      </c>
      <c r="I33" s="36">
        <f t="shared" si="3"/>
        <v>11.479179950225221</v>
      </c>
      <c r="J33" s="2">
        <f>SUM(J34:J36)</f>
        <v>37048</v>
      </c>
      <c r="K33" s="32">
        <v>100</v>
      </c>
      <c r="L33" s="1">
        <v>384448</v>
      </c>
      <c r="M33" s="36">
        <f t="shared" si="4"/>
        <v>9.636673880472781</v>
      </c>
      <c r="N33" s="2">
        <f>SUM(N34:N36)</f>
        <v>52249</v>
      </c>
      <c r="O33" s="1">
        <v>100</v>
      </c>
      <c r="P33" s="1">
        <v>393456</v>
      </c>
    </row>
    <row r="34" spans="1:16" s="1" customFormat="1" ht="21" customHeight="1">
      <c r="A34" s="24" t="s">
        <v>13</v>
      </c>
      <c r="B34" s="36">
        <f t="shared" si="0"/>
        <v>6.287536765462062</v>
      </c>
      <c r="C34" s="36">
        <f>SUM(J34*K34/L34)</f>
        <v>5.6010175628433494</v>
      </c>
      <c r="D34" s="36">
        <f t="shared" si="2"/>
        <v>6.9583384164938389</v>
      </c>
      <c r="E34" s="2"/>
      <c r="F34" s="2">
        <v>48911</v>
      </c>
      <c r="G34" s="34">
        <v>100</v>
      </c>
      <c r="H34" s="34">
        <v>777904</v>
      </c>
      <c r="I34" s="36">
        <f t="shared" si="3"/>
        <v>6.287536765462062</v>
      </c>
      <c r="J34" s="2">
        <v>21533</v>
      </c>
      <c r="K34" s="32">
        <v>100</v>
      </c>
      <c r="L34" s="1">
        <v>384448</v>
      </c>
      <c r="M34" s="36">
        <f t="shared" si="4"/>
        <v>5.6010175628433494</v>
      </c>
      <c r="N34" s="2">
        <v>27378</v>
      </c>
      <c r="O34" s="1">
        <v>100</v>
      </c>
      <c r="P34" s="1">
        <v>393456</v>
      </c>
    </row>
    <row r="35" spans="1:16" s="1" customFormat="1" ht="21" customHeight="1">
      <c r="A35" s="24" t="s">
        <v>14</v>
      </c>
      <c r="B35" s="36">
        <f t="shared" si="0"/>
        <v>4.1169604475616532</v>
      </c>
      <c r="C35" s="36">
        <f>SUM(J35*K35/L35)</f>
        <v>3.4267313134676209</v>
      </c>
      <c r="D35" s="36">
        <f t="shared" si="2"/>
        <v>4.7913870928388436</v>
      </c>
      <c r="E35" s="2"/>
      <c r="F35" s="2">
        <v>32026</v>
      </c>
      <c r="G35" s="34">
        <v>100</v>
      </c>
      <c r="H35" s="34">
        <v>777904</v>
      </c>
      <c r="I35" s="36">
        <f t="shared" si="3"/>
        <v>4.1169604475616532</v>
      </c>
      <c r="J35" s="2">
        <v>13174</v>
      </c>
      <c r="K35" s="32">
        <v>100</v>
      </c>
      <c r="L35" s="1">
        <v>384448</v>
      </c>
      <c r="M35" s="36">
        <f t="shared" si="4"/>
        <v>3.4267313134676209</v>
      </c>
      <c r="N35" s="2">
        <v>18852</v>
      </c>
      <c r="O35" s="1">
        <v>100</v>
      </c>
      <c r="P35" s="1">
        <v>393456</v>
      </c>
    </row>
    <row r="36" spans="1:16" s="1" customFormat="1" ht="21" customHeight="1">
      <c r="A36" s="24" t="s">
        <v>15</v>
      </c>
      <c r="B36" s="36">
        <f t="shared" si="0"/>
        <v>1.0746827372015055</v>
      </c>
      <c r="C36" s="36">
        <f>SUM(J36*K36/L36)</f>
        <v>0.60892500416181117</v>
      </c>
      <c r="D36" s="36">
        <f t="shared" si="2"/>
        <v>1.5297771542434224</v>
      </c>
      <c r="E36" s="2"/>
      <c r="F36" s="2">
        <v>8360</v>
      </c>
      <c r="G36" s="34">
        <v>100</v>
      </c>
      <c r="H36" s="34">
        <v>777904</v>
      </c>
      <c r="I36" s="36">
        <f t="shared" si="3"/>
        <v>1.0746827372015055</v>
      </c>
      <c r="J36" s="2">
        <v>2341</v>
      </c>
      <c r="K36" s="32">
        <v>100</v>
      </c>
      <c r="L36" s="1">
        <v>384448</v>
      </c>
      <c r="M36" s="36">
        <f t="shared" si="4"/>
        <v>0.60892500416181117</v>
      </c>
      <c r="N36" s="2">
        <v>6019</v>
      </c>
      <c r="O36" s="1">
        <v>100</v>
      </c>
      <c r="P36" s="1">
        <v>393456</v>
      </c>
    </row>
    <row r="37" spans="1:16" s="1" customFormat="1" ht="21" customHeight="1">
      <c r="A37" s="22" t="s">
        <v>16</v>
      </c>
      <c r="B37" s="41" t="s">
        <v>19</v>
      </c>
      <c r="C37" s="41" t="s">
        <v>19</v>
      </c>
      <c r="D37" s="41" t="s">
        <v>19</v>
      </c>
      <c r="E37" s="30"/>
      <c r="F37" s="30" t="s">
        <v>19</v>
      </c>
      <c r="G37" s="34">
        <v>100</v>
      </c>
      <c r="H37" s="34">
        <v>777904</v>
      </c>
      <c r="I37" s="36" t="e">
        <f t="shared" si="3"/>
        <v>#VALUE!</v>
      </c>
      <c r="J37" s="30" t="s">
        <v>19</v>
      </c>
      <c r="K37" s="32">
        <v>100</v>
      </c>
      <c r="L37" s="1">
        <v>384448</v>
      </c>
      <c r="M37" s="36" t="e">
        <f t="shared" si="4"/>
        <v>#VALUE!</v>
      </c>
      <c r="N37" s="30" t="s">
        <v>19</v>
      </c>
      <c r="O37" s="1">
        <v>100</v>
      </c>
      <c r="P37" s="1">
        <v>393456</v>
      </c>
    </row>
    <row r="38" spans="1:16" s="1" customFormat="1" ht="21" customHeight="1">
      <c r="A38" s="27" t="s">
        <v>17</v>
      </c>
      <c r="B38" s="42">
        <f>SUM(F38*G38/H38)</f>
        <v>0.61498591085789511</v>
      </c>
      <c r="C38" s="42">
        <f>SUM(J38*K38/L38)</f>
        <v>0.9637194106875312</v>
      </c>
      <c r="D38" s="42">
        <f>SUM(N38*O38/P38)</f>
        <v>0.27423650929201743</v>
      </c>
      <c r="E38" s="21"/>
      <c r="F38" s="2">
        <v>4784</v>
      </c>
      <c r="G38" s="34">
        <v>100</v>
      </c>
      <c r="H38" s="34">
        <v>777904</v>
      </c>
      <c r="I38" s="36">
        <f t="shared" si="3"/>
        <v>0.61498591085789511</v>
      </c>
      <c r="J38" s="21">
        <v>3705</v>
      </c>
      <c r="K38" s="32">
        <v>100</v>
      </c>
      <c r="L38" s="1">
        <v>384448</v>
      </c>
      <c r="M38" s="36">
        <f t="shared" si="4"/>
        <v>0.9637194106875312</v>
      </c>
      <c r="N38" s="21">
        <v>1079</v>
      </c>
      <c r="O38" s="1">
        <v>100</v>
      </c>
      <c r="P38" s="1">
        <v>393456</v>
      </c>
    </row>
    <row r="39" spans="1:16" ht="5.25" customHeight="1">
      <c r="A39" s="6"/>
    </row>
    <row r="40" spans="1:16" ht="26.25" customHeight="1">
      <c r="A40" s="28" t="s">
        <v>23</v>
      </c>
      <c r="B40" s="31"/>
      <c r="C40" s="31"/>
      <c r="D40" s="31"/>
    </row>
    <row r="41" spans="1:16" ht="26.25" customHeight="1">
      <c r="B41" s="31"/>
    </row>
  </sheetData>
  <mergeCells count="3">
    <mergeCell ref="B5:D5"/>
    <mergeCell ref="B22:D22"/>
    <mergeCell ref="A1:E1"/>
  </mergeCells>
  <phoneticPr fontId="0" type="noConversion"/>
  <printOptions horizontalCentered="1"/>
  <pageMargins left="0.78740157480314965" right="0.78740157480314965" top="0.78740157480314965" bottom="0.59055118110236227" header="0.51181102362204722" footer="0.51181102362204722"/>
  <pageSetup paperSize="9" firstPageNumber="7" orientation="portrait" useFirstPageNumber="1" horizontalDpi="4294967292" verticalDpi="300" r:id="rId1"/>
  <headerFooter alignWithMargins="0">
    <oddHeader>&amp;C10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2011-05-27T08:58:51Z</cp:lastPrinted>
  <dcterms:created xsi:type="dcterms:W3CDTF">2000-11-20T04:06:35Z</dcterms:created>
  <dcterms:modified xsi:type="dcterms:W3CDTF">2011-06-21T05:46:19Z</dcterms:modified>
</cp:coreProperties>
</file>