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D29"/>
  <c r="C29"/>
  <c r="B29"/>
  <c r="D28"/>
  <c r="C28"/>
  <c r="B28"/>
  <c r="D27"/>
  <c r="C27"/>
  <c r="B27"/>
  <c r="C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D21" s="1"/>
  <c r="C10"/>
  <c r="B10"/>
  <c r="B26" s="1"/>
  <c r="B21" s="1"/>
  <c r="C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<sst xmlns="http://schemas.openxmlformats.org/spreadsheetml/2006/main" count="38" uniqueCount="24">
  <si>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</si>
  <si>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</si>
  <si>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</si>
  <si>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</si>
  <si>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</si>
  <si>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</si>
  <si>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</si>
  <si>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</si>
  <si>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</si>
  <si>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</si>
  <si>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</si>
  <si>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</si>
  <si>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</si>
  <si>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</si>
  <si>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</si>
  <si>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</si>
  <si>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</si>
  <si>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</si>
  <si>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</si>
  <si>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</si>
  <si>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</si>
  <si>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</si>
  <si>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</si>
  <si>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จังหวัดแม่ฮ่องสอน ประจำไตรมาสที่ 3  เดือนสิงหาคม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</si>
</sst>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6" workbookViewId="0">
      <selection activeCell="A37" sqref="A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185784</v>
      </c>
      <c r="C5" s="11">
        <v>95431</v>
      </c>
      <c r="D5" s="11">
        <v>90353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73604</v>
      </c>
      <c r="C6" s="17">
        <v>36711</v>
      </c>
      <c r="D6" s="17">
        <v>36893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18851</v>
      </c>
      <c r="C7" s="19">
        <v>8655</v>
      </c>
      <c r="D7" s="17">
        <v>10196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36211</v>
      </c>
      <c r="C8" s="19">
        <v>20744</v>
      </c>
      <c r="D8" s="21">
        <v>15466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26167</v>
      </c>
      <c r="C9" s="22">
        <v>15195</v>
      </c>
      <c r="D9" s="17">
        <v>10972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16798</v>
      </c>
      <c r="C10" s="22">
        <f>SUM(C11:C13)</f>
        <v>6737</v>
      </c>
      <c r="D10" s="22">
        <f>SUM(D11:D13)</f>
        <v>10061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15755</v>
      </c>
      <c r="C11" s="17">
        <v>5886</v>
      </c>
      <c r="D11" s="17">
        <v>9869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1042</v>
      </c>
      <c r="C12" s="22">
        <v>851</v>
      </c>
      <c r="D12" s="21">
        <v>191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1</v>
      </c>
      <c r="C13" s="25">
        <v>0</v>
      </c>
      <c r="D13" s="25">
        <v>1</v>
      </c>
      <c r="E13" s="12"/>
    </row>
    <row r="14" spans="1:10" s="2" customFormat="1" ht="21" customHeight="1">
      <c r="A14" s="2" t="s">
        <v>15</v>
      </c>
      <c r="B14" s="22">
        <f>SUM(B15:B17)</f>
        <v>14153</v>
      </c>
      <c r="C14" s="22">
        <f>SUM(C15:C17)</f>
        <v>7388</v>
      </c>
      <c r="D14" s="22">
        <f>SUM(D15:D17)</f>
        <v>6766</v>
      </c>
      <c r="E14" s="12"/>
    </row>
    <row r="15" spans="1:10" s="15" customFormat="1" ht="21" customHeight="1">
      <c r="A15" s="24" t="s">
        <v>16</v>
      </c>
      <c r="B15" s="19">
        <v>5730</v>
      </c>
      <c r="C15" s="17">
        <v>2812</v>
      </c>
      <c r="D15" s="17">
        <v>2918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2958</v>
      </c>
      <c r="C16" s="19">
        <v>1438</v>
      </c>
      <c r="D16" s="19">
        <v>1520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5465</v>
      </c>
      <c r="C17" s="19">
        <v>3138</v>
      </c>
      <c r="D17" s="19">
        <v>2328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6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6"/>
      <c r="F19" s="13"/>
      <c r="G19" s="14"/>
      <c r="H19" s="14"/>
    </row>
    <row r="20" spans="1:8" s="2" customFormat="1" ht="18" customHeight="1">
      <c r="B20" s="27" t="s">
        <v>21</v>
      </c>
      <c r="C20" s="27"/>
      <c r="D20" s="27"/>
      <c r="E20" s="28"/>
    </row>
    <row r="21" spans="1:8" s="2" customFormat="1" ht="21.75">
      <c r="A21" s="6" t="s">
        <v>6</v>
      </c>
      <c r="B21" s="29">
        <f>B22+B23+B24+B25+B26+B30+B34+B35</f>
        <v>100</v>
      </c>
      <c r="C21" s="29">
        <f>C22+C23+C24+C25+C26+C30+C34+C35</f>
        <v>99.998952122475913</v>
      </c>
      <c r="D21" s="29">
        <f>D22+D23+D24+D25+D26+D30+D34+D35</f>
        <v>100.00110677011278</v>
      </c>
      <c r="E21" s="28"/>
    </row>
    <row r="22" spans="1:8" s="15" customFormat="1" ht="21.75">
      <c r="A22" s="16" t="s">
        <v>7</v>
      </c>
      <c r="B22" s="30">
        <f>(B6/$B$5)*100</f>
        <v>39.618051070059856</v>
      </c>
      <c r="C22" s="30">
        <f>(C6/$C$5)*100</f>
        <v>38.468631786316813</v>
      </c>
      <c r="D22" s="30">
        <f>(D6/$D$5)*100</f>
        <v>40.832069770787911</v>
      </c>
      <c r="E22" s="18"/>
    </row>
    <row r="23" spans="1:8" s="2" customFormat="1" ht="21" customHeight="1">
      <c r="A23" s="2" t="s">
        <v>8</v>
      </c>
      <c r="B23" s="30">
        <f t="shared" ref="B23:B35" si="0">(B7/$B$5)*100</f>
        <v>10.146729535374414</v>
      </c>
      <c r="C23" s="30">
        <f t="shared" ref="C23:C35" si="1">(C7/$C$5)*100</f>
        <v>9.0693799708690044</v>
      </c>
      <c r="D23" s="30">
        <f t="shared" ref="D23:D35" si="2">(D7/$D$5)*100</f>
        <v>11.284628069903601</v>
      </c>
      <c r="E23" s="31"/>
    </row>
    <row r="24" spans="1:8" s="2" customFormat="1" ht="21" customHeight="1">
      <c r="A24" s="20" t="s">
        <v>9</v>
      </c>
      <c r="B24" s="30">
        <f t="shared" si="0"/>
        <v>19.49091417990785</v>
      </c>
      <c r="C24" s="30">
        <f t="shared" si="1"/>
        <v>21.737171359411512</v>
      </c>
      <c r="D24" s="30">
        <f t="shared" si="2"/>
        <v>17.117306564253539</v>
      </c>
      <c r="E24" s="32"/>
    </row>
    <row r="25" spans="1:8" s="2" customFormat="1" ht="21" customHeight="1">
      <c r="A25" s="20" t="s">
        <v>10</v>
      </c>
      <c r="B25" s="30">
        <f t="shared" si="0"/>
        <v>14.084635921284933</v>
      </c>
      <c r="C25" s="30">
        <f t="shared" si="1"/>
        <v>15.922498978319414</v>
      </c>
      <c r="D25" s="30">
        <f t="shared" si="2"/>
        <v>12.143481677420782</v>
      </c>
    </row>
    <row r="26" spans="1:8" s="2" customFormat="1" ht="21" customHeight="1">
      <c r="A26" s="2" t="s">
        <v>11</v>
      </c>
      <c r="B26" s="30">
        <f t="shared" si="0"/>
        <v>9.0416828144511907</v>
      </c>
      <c r="C26" s="30">
        <f t="shared" si="1"/>
        <v>7.0595508796931812</v>
      </c>
      <c r="D26" s="30">
        <f t="shared" si="2"/>
        <v>11.135214104678317</v>
      </c>
    </row>
    <row r="27" spans="1:8" s="2" customFormat="1" ht="21" customHeight="1">
      <c r="A27" s="23" t="s">
        <v>12</v>
      </c>
      <c r="B27" s="30">
        <f t="shared" si="0"/>
        <v>8.4802781725014</v>
      </c>
      <c r="C27" s="30">
        <f t="shared" si="1"/>
        <v>6.1678071067053679</v>
      </c>
      <c r="D27" s="30">
        <f t="shared" si="2"/>
        <v>10.922714243024581</v>
      </c>
    </row>
    <row r="28" spans="1:8" s="2" customFormat="1" ht="21" customHeight="1">
      <c r="A28" s="23" t="s">
        <v>13</v>
      </c>
      <c r="B28" s="30">
        <f t="shared" si="0"/>
        <v>0.56086638246565901</v>
      </c>
      <c r="C28" s="30">
        <f t="shared" si="1"/>
        <v>0.89174377298781327</v>
      </c>
      <c r="D28" s="30">
        <f t="shared" si="2"/>
        <v>0.21139309154095601</v>
      </c>
    </row>
    <row r="29" spans="1:8" s="2" customFormat="1" ht="21" customHeight="1">
      <c r="A29" s="24" t="s">
        <v>22</v>
      </c>
      <c r="B29" s="30">
        <f t="shared" si="0"/>
        <v>5.382594841321104E-4</v>
      </c>
      <c r="C29" s="30">
        <f t="shared" si="1"/>
        <v>0</v>
      </c>
      <c r="D29" s="30">
        <f t="shared" si="2"/>
        <v>1.1067701127798746E-3</v>
      </c>
    </row>
    <row r="30" spans="1:8" s="2" customFormat="1" ht="21" customHeight="1">
      <c r="A30" s="2" t="s">
        <v>15</v>
      </c>
      <c r="B30" s="30">
        <f t="shared" si="0"/>
        <v>7.6179864789217584</v>
      </c>
      <c r="C30" s="30">
        <f t="shared" si="1"/>
        <v>7.7417191478659966</v>
      </c>
      <c r="D30" s="30">
        <f t="shared" si="2"/>
        <v>7.4884065830686311</v>
      </c>
    </row>
    <row r="31" spans="1:8" s="2" customFormat="1" ht="21" customHeight="1">
      <c r="A31" s="24" t="s">
        <v>16</v>
      </c>
      <c r="B31" s="30">
        <f t="shared" si="0"/>
        <v>3.0842268440769924</v>
      </c>
      <c r="C31" s="30">
        <f t="shared" si="1"/>
        <v>2.9466315976988606</v>
      </c>
      <c r="D31" s="30">
        <f t="shared" si="2"/>
        <v>3.2295551890916734</v>
      </c>
    </row>
    <row r="32" spans="1:8" s="2" customFormat="1" ht="21" customHeight="1">
      <c r="A32" s="24" t="s">
        <v>17</v>
      </c>
      <c r="B32" s="30">
        <f t="shared" si="0"/>
        <v>1.5921715540627828</v>
      </c>
      <c r="C32" s="30">
        <f t="shared" si="1"/>
        <v>1.5068478796198299</v>
      </c>
      <c r="D32" s="30">
        <f t="shared" si="2"/>
        <v>1.6822905714254093</v>
      </c>
    </row>
    <row r="33" spans="1:4" s="2" customFormat="1" ht="21" customHeight="1">
      <c r="A33" s="24" t="s">
        <v>18</v>
      </c>
      <c r="B33" s="30">
        <f t="shared" si="0"/>
        <v>2.9415880807819832</v>
      </c>
      <c r="C33" s="30">
        <f t="shared" si="1"/>
        <v>3.2882396705473065</v>
      </c>
      <c r="D33" s="30">
        <f t="shared" si="2"/>
        <v>2.5765608225515475</v>
      </c>
    </row>
    <row r="34" spans="1:4" s="2" customFormat="1" ht="21" customHeight="1">
      <c r="A34" s="23" t="s">
        <v>19</v>
      </c>
      <c r="B34" s="30">
        <f t="shared" si="0"/>
        <v>0</v>
      </c>
      <c r="C34" s="30">
        <f t="shared" si="1"/>
        <v>0</v>
      </c>
      <c r="D34" s="30">
        <f t="shared" si="2"/>
        <v>0</v>
      </c>
    </row>
    <row r="35" spans="1:4" s="2" customFormat="1" ht="21" customHeight="1">
      <c r="A35" s="33" t="s">
        <v>20</v>
      </c>
      <c r="B35" s="34">
        <f t="shared" si="0"/>
        <v>0</v>
      </c>
      <c r="C35" s="34">
        <f t="shared" si="1"/>
        <v>0</v>
      </c>
      <c r="D35" s="34">
        <f t="shared" si="2"/>
        <v>0</v>
      </c>
    </row>
    <row r="36" spans="1:4" ht="13.5" customHeight="1">
      <c r="A36" s="4"/>
    </row>
    <row r="37" spans="1:4" ht="26.25" customHeight="1">
      <c r="A37" s="35" t="s">
        <v>23</v>
      </c>
      <c r="B37" s="32"/>
      <c r="C37" s="2"/>
      <c r="D37" s="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2011-02-16T09:49:35Z</dcterms:created>
  <dcterms:modified xsi:type="dcterms:W3CDTF">2011-02-16T09:49:41Z</dcterms:modified>
</cp:coreProperties>
</file>