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D29"/>
  <c r="C29"/>
  <c r="B29"/>
  <c r="D28"/>
  <c r="C28"/>
  <c r="B28"/>
  <c r="D27"/>
  <c r="C27"/>
  <c r="B27"/>
  <c r="C26"/>
  <c r="D25"/>
  <c r="C25"/>
  <c r="B25"/>
  <c r="D24"/>
  <c r="C24"/>
  <c r="B24"/>
  <c r="D23"/>
  <c r="C23"/>
  <c r="B23"/>
  <c r="B21" s="1"/>
  <c r="D22"/>
  <c r="C22"/>
  <c r="C21" s="1"/>
  <c r="B22"/>
  <c r="D14"/>
  <c r="D30" s="1"/>
  <c r="C14"/>
  <c r="C30" s="1"/>
  <c r="B14"/>
  <c r="B30" s="1"/>
  <c r="D10"/>
  <c r="D26" s="1"/>
  <c r="D21" s="1"/>
  <c r="C10"/>
  <c r="B10"/>
  <c r="B26" s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<sst xmlns="http://schemas.openxmlformats.org/spreadsheetml/2006/main" count="38" uniqueCount="24">
  <si>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</si>
  <si>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</si>
  <si>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</si>
  <si>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</si>
  <si>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</si>
  <si>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</si>
  <si>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</si>
  <si>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</si>
  <si>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</si>
  <si>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</si>
  <si>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</si>
  <si>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</si>
  <si>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</si>
  <si>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</si>
  <si>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</si>
  <si>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</si>
  <si>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</si>
  <si>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</si>
  <si>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</si>
  <si>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</si>
  <si>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</si>
  <si>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</si>
  <si>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</si>
  <si>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จังหวัดแม่ฮ่องสอน ประจำเดือนมิถุนายน 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</si>
</sst>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3" workbookViewId="0">
      <selection activeCell="A37" sqref="A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185193</v>
      </c>
      <c r="C5" s="11">
        <v>95130</v>
      </c>
      <c r="D5" s="11">
        <v>90063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69020</v>
      </c>
      <c r="C6" s="17">
        <v>32280</v>
      </c>
      <c r="D6" s="17">
        <v>36740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23157</v>
      </c>
      <c r="C7" s="19">
        <v>12661</v>
      </c>
      <c r="D7" s="17">
        <v>10496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40607</v>
      </c>
      <c r="C8" s="19">
        <v>23117</v>
      </c>
      <c r="D8" s="21">
        <v>17490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24396</v>
      </c>
      <c r="C9" s="22">
        <v>12993</v>
      </c>
      <c r="D9" s="17">
        <v>11402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15424</v>
      </c>
      <c r="C10" s="22">
        <f>SUM(C11:C13)</f>
        <v>8416</v>
      </c>
      <c r="D10" s="22">
        <f>SUM(D11:D13)</f>
        <v>7006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13586</v>
      </c>
      <c r="C11" s="17">
        <v>7484</v>
      </c>
      <c r="D11" s="17">
        <v>6101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1784</v>
      </c>
      <c r="C12" s="22">
        <v>912</v>
      </c>
      <c r="D12" s="21">
        <v>871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54</v>
      </c>
      <c r="C13" s="25">
        <v>20</v>
      </c>
      <c r="D13" s="25">
        <v>34</v>
      </c>
      <c r="E13" s="12"/>
    </row>
    <row r="14" spans="1:10" s="2" customFormat="1" ht="21" customHeight="1">
      <c r="A14" s="2" t="s">
        <v>15</v>
      </c>
      <c r="B14" s="22">
        <f>SUM(B15:B17)</f>
        <v>12590</v>
      </c>
      <c r="C14" s="22">
        <f>SUM(C15:C17)</f>
        <v>5662</v>
      </c>
      <c r="D14" s="22">
        <f>SUM(D15:D17)</f>
        <v>6928</v>
      </c>
      <c r="E14" s="12"/>
    </row>
    <row r="15" spans="1:10" s="15" customFormat="1" ht="21" customHeight="1">
      <c r="A15" s="24" t="s">
        <v>16</v>
      </c>
      <c r="B15" s="19">
        <v>7089</v>
      </c>
      <c r="C15" s="17">
        <v>3846</v>
      </c>
      <c r="D15" s="17">
        <v>3242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3112</v>
      </c>
      <c r="C16" s="19">
        <v>1504</v>
      </c>
      <c r="D16" s="19">
        <v>1609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2389</v>
      </c>
      <c r="C17" s="19">
        <v>312</v>
      </c>
      <c r="D17" s="19">
        <v>2077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6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6"/>
      <c r="F19" s="13"/>
      <c r="G19" s="14"/>
      <c r="H19" s="14"/>
    </row>
    <row r="20" spans="1:8" s="2" customFormat="1" ht="18" customHeight="1">
      <c r="B20" s="27" t="s">
        <v>21</v>
      </c>
      <c r="C20" s="27"/>
      <c r="D20" s="27"/>
      <c r="E20" s="28"/>
    </row>
    <row r="21" spans="1:8" s="2" customFormat="1" ht="21.75">
      <c r="A21" s="6" t="s">
        <v>6</v>
      </c>
      <c r="B21" s="29">
        <f>B22+B23+B24+B25+B26+B30+B34+B35</f>
        <v>100.00053997721295</v>
      </c>
      <c r="C21" s="29">
        <f>C22+C23+C24+C25+C26+C30+C34+C35</f>
        <v>99.998948806895839</v>
      </c>
      <c r="D21" s="29">
        <f>D22+D23+D24+D25+D26+D30+D34+D35</f>
        <v>99.998889666122594</v>
      </c>
      <c r="E21" s="28"/>
    </row>
    <row r="22" spans="1:8" s="15" customFormat="1" ht="21.75">
      <c r="A22" s="16" t="s">
        <v>7</v>
      </c>
      <c r="B22" s="30">
        <f>(B6/$B$5)*100</f>
        <v>37.269227238610533</v>
      </c>
      <c r="C22" s="30">
        <f>(C6/$C$5)*100</f>
        <v>33.932513402712075</v>
      </c>
      <c r="D22" s="30">
        <f>(D6/$D$5)*100</f>
        <v>40.793666655563328</v>
      </c>
      <c r="E22" s="18"/>
    </row>
    <row r="23" spans="1:8" s="2" customFormat="1" ht="21" customHeight="1">
      <c r="A23" s="2" t="s">
        <v>8</v>
      </c>
      <c r="B23" s="30">
        <f t="shared" ref="B23:B35" si="0">(B7/$B$5)*100</f>
        <v>12.504252320552073</v>
      </c>
      <c r="C23" s="30">
        <f t="shared" ref="C23:C35" si="1">(C7/$C$5)*100</f>
        <v>13.309155891937349</v>
      </c>
      <c r="D23" s="30">
        <f t="shared" ref="D23:D35" si="2">(D7/$D$5)*100</f>
        <v>11.654064377158212</v>
      </c>
      <c r="E23" s="31"/>
    </row>
    <row r="24" spans="1:8" s="2" customFormat="1" ht="21" customHeight="1">
      <c r="A24" s="20" t="s">
        <v>9</v>
      </c>
      <c r="B24" s="30">
        <f t="shared" si="0"/>
        <v>21.92685468673222</v>
      </c>
      <c r="C24" s="30">
        <f t="shared" si="1"/>
        <v>24.30043098917271</v>
      </c>
      <c r="D24" s="30">
        <f t="shared" si="2"/>
        <v>19.419739515672362</v>
      </c>
      <c r="E24" s="32"/>
    </row>
    <row r="25" spans="1:8" s="2" customFormat="1" ht="21" customHeight="1">
      <c r="A25" s="20" t="s">
        <v>10</v>
      </c>
      <c r="B25" s="30">
        <f t="shared" si="0"/>
        <v>13.17328408741151</v>
      </c>
      <c r="C25" s="30">
        <f t="shared" si="1"/>
        <v>13.658152002522863</v>
      </c>
      <c r="D25" s="30">
        <f t="shared" si="2"/>
        <v>12.660026870079832</v>
      </c>
    </row>
    <row r="26" spans="1:8" s="2" customFormat="1" ht="21" customHeight="1">
      <c r="A26" s="2" t="s">
        <v>11</v>
      </c>
      <c r="B26" s="30">
        <f t="shared" si="0"/>
        <v>8.3286085327199189</v>
      </c>
      <c r="C26" s="30">
        <f t="shared" si="1"/>
        <v>8.84684116472196</v>
      </c>
      <c r="D26" s="30">
        <f t="shared" si="2"/>
        <v>7.7789991450429143</v>
      </c>
    </row>
    <row r="27" spans="1:8" s="2" customFormat="1" ht="21" customHeight="1">
      <c r="A27" s="23" t="s">
        <v>12</v>
      </c>
      <c r="B27" s="30">
        <f t="shared" si="0"/>
        <v>7.3361304152964744</v>
      </c>
      <c r="C27" s="30">
        <f t="shared" si="1"/>
        <v>7.867129191632503</v>
      </c>
      <c r="D27" s="30">
        <f t="shared" si="2"/>
        <v>6.7741469859986898</v>
      </c>
    </row>
    <row r="28" spans="1:8" s="2" customFormat="1" ht="21" customHeight="1">
      <c r="A28" s="23" t="s">
        <v>13</v>
      </c>
      <c r="B28" s="30">
        <f t="shared" si="0"/>
        <v>0.96331934792351759</v>
      </c>
      <c r="C28" s="30">
        <f t="shared" si="1"/>
        <v>0.95868811100599183</v>
      </c>
      <c r="D28" s="30">
        <f t="shared" si="2"/>
        <v>0.96710080721272884</v>
      </c>
    </row>
    <row r="29" spans="1:8" s="2" customFormat="1" ht="21" customHeight="1">
      <c r="A29" s="24" t="s">
        <v>22</v>
      </c>
      <c r="B29" s="30">
        <f t="shared" si="0"/>
        <v>2.9158769499927101E-2</v>
      </c>
      <c r="C29" s="30">
        <f t="shared" si="1"/>
        <v>2.1023862083464732E-2</v>
      </c>
      <c r="D29" s="30">
        <f t="shared" si="2"/>
        <v>3.7751351831495729E-2</v>
      </c>
    </row>
    <row r="30" spans="1:8" s="2" customFormat="1" ht="21" customHeight="1">
      <c r="A30" s="2" t="s">
        <v>15</v>
      </c>
      <c r="B30" s="30">
        <f t="shared" si="0"/>
        <v>6.7983131111867072</v>
      </c>
      <c r="C30" s="30">
        <f t="shared" si="1"/>
        <v>5.951855355828866</v>
      </c>
      <c r="D30" s="30">
        <f t="shared" si="2"/>
        <v>7.6923931026059531</v>
      </c>
    </row>
    <row r="31" spans="1:8" s="2" customFormat="1" ht="21" customHeight="1">
      <c r="A31" s="24" t="s">
        <v>16</v>
      </c>
      <c r="B31" s="30">
        <f t="shared" si="0"/>
        <v>3.8278984626848747</v>
      </c>
      <c r="C31" s="30">
        <f t="shared" si="1"/>
        <v>4.042888678650268</v>
      </c>
      <c r="D31" s="30">
        <f t="shared" si="2"/>
        <v>3.5997024305208578</v>
      </c>
    </row>
    <row r="32" spans="1:8" s="2" customFormat="1" ht="21" customHeight="1">
      <c r="A32" s="24" t="s">
        <v>17</v>
      </c>
      <c r="B32" s="30">
        <f t="shared" si="0"/>
        <v>1.6804090867365395</v>
      </c>
      <c r="C32" s="30">
        <f t="shared" si="1"/>
        <v>1.5809944286765478</v>
      </c>
      <c r="D32" s="30">
        <f t="shared" si="2"/>
        <v>1.7865272087316655</v>
      </c>
    </row>
    <row r="33" spans="1:4" s="2" customFormat="1" ht="21" customHeight="1">
      <c r="A33" s="24" t="s">
        <v>18</v>
      </c>
      <c r="B33" s="30">
        <f t="shared" si="0"/>
        <v>1.2900055617652935</v>
      </c>
      <c r="C33" s="30">
        <f t="shared" si="1"/>
        <v>0.32797224850204981</v>
      </c>
      <c r="D33" s="30">
        <f t="shared" si="2"/>
        <v>2.30616346335343</v>
      </c>
    </row>
    <row r="34" spans="1:4" s="2" customFormat="1" ht="21" customHeight="1">
      <c r="A34" s="23" t="s">
        <v>19</v>
      </c>
      <c r="B34" s="30">
        <f t="shared" si="0"/>
        <v>0</v>
      </c>
      <c r="C34" s="30">
        <f t="shared" si="1"/>
        <v>0</v>
      </c>
      <c r="D34" s="30">
        <f t="shared" si="2"/>
        <v>0</v>
      </c>
    </row>
    <row r="35" spans="1:4" s="2" customFormat="1" ht="21" customHeight="1">
      <c r="A35" s="33" t="s">
        <v>20</v>
      </c>
      <c r="B35" s="34">
        <f t="shared" si="0"/>
        <v>0</v>
      </c>
      <c r="C35" s="34">
        <f t="shared" si="1"/>
        <v>0</v>
      </c>
      <c r="D35" s="34">
        <f t="shared" si="2"/>
        <v>0</v>
      </c>
    </row>
    <row r="36" spans="1:4" ht="13.5" customHeight="1">
      <c r="A36" s="4"/>
    </row>
    <row r="37" spans="1:4" ht="26.25" customHeight="1">
      <c r="A37" s="35" t="s">
        <v>23</v>
      </c>
      <c r="B37" s="32"/>
      <c r="C37" s="2"/>
      <c r="D37" s="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2011-02-16T09:18:08Z</dcterms:created>
  <dcterms:modified xsi:type="dcterms:W3CDTF">2011-02-16T09:18:33Z</dcterms:modified>
</cp:coreProperties>
</file>