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20" windowWidth="18915" windowHeight="1102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C11" i="1"/>
  <c r="C28" s="1"/>
  <c r="D11"/>
  <c r="D28" s="1"/>
  <c r="E11"/>
  <c r="E28" s="1"/>
  <c r="C15"/>
  <c r="C32" s="1"/>
  <c r="D15"/>
  <c r="D32" s="1"/>
  <c r="E15"/>
  <c r="E32" s="1"/>
  <c r="C24"/>
  <c r="D24"/>
  <c r="E24"/>
  <c r="C25"/>
  <c r="D25"/>
  <c r="E25"/>
  <c r="C26"/>
  <c r="D26"/>
  <c r="E26"/>
  <c r="C27"/>
  <c r="D27"/>
  <c r="E27"/>
  <c r="C29"/>
  <c r="D29"/>
  <c r="E29"/>
  <c r="C30"/>
  <c r="D30"/>
  <c r="E30"/>
  <c r="C33"/>
  <c r="D33"/>
  <c r="E33"/>
  <c r="C34"/>
  <c r="D34"/>
  <c r="E34"/>
  <c r="C35"/>
  <c r="D35"/>
  <c r="E35"/>
  <c r="C37"/>
  <c r="D37"/>
  <c r="E37"/>
  <c r="E23" l="1"/>
  <c r="D23"/>
  <c r="C23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<sst xmlns="http://schemas.openxmlformats.org/spreadsheetml/2006/main" count="51" uniqueCount="25">
  <si>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</si>
  <si>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</si>
  <si>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</si>
  <si>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</si>
  <si>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</si>
  <si>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</si>
  <si>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</si>
  <si>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</si>
  <si>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</si>
  <si>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</si>
  <si>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</si>
  <si>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</si>
  <si>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</si>
  <si>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</si>
  <si>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</si>
  <si>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</si>
  <si>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</si>
  <si>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</si>
  <si>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</si>
  <si>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</si>
  <si>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</si>
  <si>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</si>
  <si>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</si>
  <si>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</si>
  <si>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 2/2557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</si>
</sst>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E30" sqref="E30"/>
    </sheetView>
  </sheetViews>
  <sheetFormatPr defaultRowHeight="26.25" customHeight="1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>
      <c r="A2" s="29"/>
      <c r="B2" s="2" t="s">
        <v>24</v>
      </c>
      <c r="C2" s="30"/>
      <c r="D2" s="30"/>
      <c r="E2" s="30"/>
      <c r="F2" s="29"/>
      <c r="G2" s="29"/>
    </row>
    <row r="3" spans="1:12" ht="13.5" customHeight="1">
      <c r="A3" s="28"/>
    </row>
    <row r="4" spans="1:12" ht="25.5" customHeight="1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>
      <c r="A6" s="21"/>
      <c r="B6" s="24" t="s">
        <v>16</v>
      </c>
      <c r="C6" s="23">
        <v>1410165</v>
      </c>
      <c r="D6" s="23">
        <v>701833</v>
      </c>
      <c r="E6" s="23">
        <v>708332</v>
      </c>
      <c r="F6" s="21"/>
      <c r="G6" s="21"/>
    </row>
    <row r="7" spans="1:12" s="17" customFormat="1" ht="20.25" customHeight="1">
      <c r="A7" s="19"/>
      <c r="B7" s="14" t="s">
        <v>15</v>
      </c>
      <c r="C7" s="20">
        <v>50782</v>
      </c>
      <c r="D7" s="20">
        <v>18046</v>
      </c>
      <c r="E7" s="20">
        <v>32737</v>
      </c>
    </row>
    <row r="8" spans="1:12" s="17" customFormat="1" ht="20.25" customHeight="1">
      <c r="A8" s="19"/>
      <c r="B8" s="3" t="s">
        <v>14</v>
      </c>
      <c r="C8" s="20">
        <v>186036</v>
      </c>
      <c r="D8" s="20">
        <v>83783</v>
      </c>
      <c r="E8" s="20">
        <v>102253</v>
      </c>
    </row>
    <row r="9" spans="1:12" s="17" customFormat="1" ht="20.25" customHeight="1">
      <c r="A9" s="19"/>
      <c r="B9" s="12" t="s">
        <v>13</v>
      </c>
      <c r="C9" s="20">
        <v>249034</v>
      </c>
      <c r="D9" s="20">
        <v>131831</v>
      </c>
      <c r="E9" s="20">
        <v>117203</v>
      </c>
    </row>
    <row r="10" spans="1:12" s="17" customFormat="1" ht="20.25" customHeight="1">
      <c r="A10" s="19"/>
      <c r="B10" s="12" t="s">
        <v>12</v>
      </c>
      <c r="C10" s="20">
        <v>299733</v>
      </c>
      <c r="D10" s="20">
        <v>148639</v>
      </c>
      <c r="E10" s="20">
        <v>151094</v>
      </c>
      <c r="G10" s="3"/>
      <c r="H10" s="3"/>
      <c r="I10" s="3"/>
      <c r="J10" s="3"/>
      <c r="K10" s="3"/>
    </row>
    <row r="11" spans="1:12" s="3" customFormat="1" ht="20.25" customHeight="1">
      <c r="A11" s="22"/>
      <c r="B11" s="3" t="s">
        <v>11</v>
      </c>
      <c r="C11" s="20">
        <f>SUM(C12:C14)</f>
        <v>278847</v>
      </c>
      <c r="D11" s="20">
        <f>SUM(D12:D14)</f>
        <v>143161</v>
      </c>
      <c r="E11" s="20">
        <f>SUM(E12:E14)</f>
        <v>135687</v>
      </c>
    </row>
    <row r="12" spans="1:12" s="3" customFormat="1" ht="20.25" customHeight="1">
      <c r="A12" s="7"/>
      <c r="B12" s="11" t="s">
        <v>10</v>
      </c>
      <c r="C12" s="20">
        <v>208740</v>
      </c>
      <c r="D12" s="20">
        <v>101375</v>
      </c>
      <c r="E12" s="20">
        <v>107365</v>
      </c>
    </row>
    <row r="13" spans="1:12" s="3" customFormat="1" ht="20.25" customHeight="1">
      <c r="B13" s="11" t="s">
        <v>9</v>
      </c>
      <c r="C13" s="20">
        <v>70107</v>
      </c>
      <c r="D13" s="20">
        <v>41786</v>
      </c>
      <c r="E13" s="20">
        <v>28322</v>
      </c>
    </row>
    <row r="14" spans="1:12" s="3" customFormat="1" ht="20.25" customHeight="1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</row>
    <row r="15" spans="1:12" s="3" customFormat="1" ht="20.25" customHeight="1">
      <c r="A15" s="7"/>
      <c r="B15" s="3" t="s">
        <v>7</v>
      </c>
      <c r="C15" s="20">
        <f>SUM(C16:C18)</f>
        <v>313904</v>
      </c>
      <c r="D15" s="20">
        <f>SUM(D16:D18)</f>
        <v>156216</v>
      </c>
      <c r="E15" s="20">
        <f>SUM(E16:E18)</f>
        <v>157687</v>
      </c>
      <c r="F15" s="7"/>
      <c r="G15" s="7"/>
    </row>
    <row r="16" spans="1:12" s="17" customFormat="1" ht="20.25" customHeight="1">
      <c r="A16" s="21"/>
      <c r="B16" s="10" t="s">
        <v>6</v>
      </c>
      <c r="C16" s="20">
        <v>191834</v>
      </c>
      <c r="D16" s="20">
        <v>88668</v>
      </c>
      <c r="E16" s="20">
        <v>103166</v>
      </c>
      <c r="F16" s="21"/>
      <c r="G16" s="21"/>
    </row>
    <row r="17" spans="1:13" s="17" customFormat="1" ht="20.25" customHeight="1">
      <c r="A17" s="19"/>
      <c r="B17" s="10" t="s">
        <v>5</v>
      </c>
      <c r="C17" s="20">
        <v>104344</v>
      </c>
      <c r="D17" s="20">
        <v>63402</v>
      </c>
      <c r="E17" s="20">
        <v>40942</v>
      </c>
    </row>
    <row r="18" spans="1:13" s="17" customFormat="1" ht="20.25" customHeight="1">
      <c r="A18" s="19"/>
      <c r="B18" s="10" t="s">
        <v>4</v>
      </c>
      <c r="C18" s="20">
        <v>17726</v>
      </c>
      <c r="D18" s="20">
        <v>4146</v>
      </c>
      <c r="E18" s="20">
        <v>13579</v>
      </c>
    </row>
    <row r="19" spans="1:13" s="17" customFormat="1" ht="20.25" customHeight="1">
      <c r="A19" s="19"/>
      <c r="B19" s="10" t="s">
        <v>3</v>
      </c>
      <c r="C19" s="20" t="s">
        <v>2</v>
      </c>
      <c r="D19" s="20" t="s">
        <v>2</v>
      </c>
      <c r="E19" s="20" t="s">
        <v>2</v>
      </c>
    </row>
    <row r="20" spans="1:13" s="17" customFormat="1" ht="20.25" customHeight="1">
      <c r="A20" s="19"/>
      <c r="B20" s="10" t="s">
        <v>1</v>
      </c>
      <c r="C20" s="20">
        <v>31830</v>
      </c>
      <c r="D20" s="20">
        <v>20158</v>
      </c>
      <c r="E20" s="20">
        <v>11672</v>
      </c>
    </row>
    <row r="21" spans="1:13" s="17" customFormat="1" ht="4.5" customHeight="1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>
      <c r="A22" s="7"/>
      <c r="C22" s="31" t="s">
        <v>17</v>
      </c>
      <c r="D22" s="31"/>
      <c r="E22" s="31"/>
    </row>
    <row r="23" spans="1:13" s="3" customFormat="1" ht="24.95" customHeight="1">
      <c r="A23" s="7"/>
      <c r="B23" s="16" t="s">
        <v>16</v>
      </c>
      <c r="C23" s="15">
        <f>SUM(C24:C28,C32,C37,C36)</f>
        <v>100.0000709136874</v>
      </c>
      <c r="D23" s="15">
        <f>SUM(D24:D28,D32,D37)</f>
        <v>100.00014248403822</v>
      </c>
      <c r="E23" s="15">
        <f>SUM(E24:E28,E32,E37)</f>
        <v>100.00014117673632</v>
      </c>
      <c r="F23" s="8"/>
      <c r="G23" s="8"/>
      <c r="H23" s="8"/>
      <c r="I23" s="8"/>
      <c r="J23" s="8"/>
      <c r="K23" s="8"/>
    </row>
    <row r="24" spans="1:13" s="3" customFormat="1" ht="20.25" customHeight="1">
      <c r="B24" s="14" t="s">
        <v>15</v>
      </c>
      <c r="C24" s="9">
        <f>C7*100/C6</f>
        <v>3.6011388738197305</v>
      </c>
      <c r="D24" s="9">
        <f>D7*100/D6</f>
        <v>2.5712669538194985</v>
      </c>
      <c r="E24" s="9">
        <f>E7*100/E6</f>
        <v>4.6217028173229506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>
      <c r="A25" s="7"/>
      <c r="B25" s="3" t="s">
        <v>14</v>
      </c>
      <c r="C25" s="9">
        <f t="shared" ref="C25:C35" si="0">C8*100/$C$6</f>
        <v>13.19249875014626</v>
      </c>
      <c r="D25" s="9">
        <f>D8*100/D6</f>
        <v>11.937740174656934</v>
      </c>
      <c r="E25" s="9">
        <f>E8*100/E6</f>
        <v>14.435744820225544</v>
      </c>
      <c r="F25" s="7"/>
      <c r="G25" s="13"/>
      <c r="H25" s="8"/>
      <c r="I25" s="8"/>
    </row>
    <row r="26" spans="1:13" s="3" customFormat="1" ht="20.25" customHeight="1">
      <c r="B26" s="12" t="s">
        <v>13</v>
      </c>
      <c r="C26" s="9">
        <f t="shared" si="0"/>
        <v>17.659919229310045</v>
      </c>
      <c r="D26" s="9">
        <f>D9*100/D6</f>
        <v>18.783813243321418</v>
      </c>
      <c r="E26" s="9">
        <f>E9*100/E6</f>
        <v>16.546337028399112</v>
      </c>
      <c r="G26" s="8"/>
      <c r="H26" s="8"/>
      <c r="I26" s="8"/>
      <c r="K26" s="8"/>
      <c r="L26" s="8"/>
      <c r="M26" s="8"/>
    </row>
    <row r="27" spans="1:13" s="3" customFormat="1" ht="20.25" customHeight="1">
      <c r="B27" s="12" t="s">
        <v>12</v>
      </c>
      <c r="C27" s="9">
        <f t="shared" si="0"/>
        <v>21.255172267075128</v>
      </c>
      <c r="D27" s="9">
        <f>D10*100/D6</f>
        <v>21.178684957817602</v>
      </c>
      <c r="E27" s="9">
        <f>E10*100/E6</f>
        <v>21.330957799449976</v>
      </c>
      <c r="G27" s="8"/>
      <c r="H27" s="8"/>
      <c r="I27" s="8"/>
    </row>
    <row r="28" spans="1:13" s="3" customFormat="1" ht="20.25" customHeight="1">
      <c r="B28" s="3" t="s">
        <v>11</v>
      </c>
      <c r="C28" s="9">
        <f t="shared" si="0"/>
        <v>19.774068991926477</v>
      </c>
      <c r="D28" s="9">
        <f>D11*100/D6</f>
        <v>20.398157396417666</v>
      </c>
      <c r="E28" s="9">
        <f>E11*100/E6</f>
        <v>19.155847822772373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>
      <c r="B29" s="11" t="s">
        <v>10</v>
      </c>
      <c r="C29" s="9">
        <f t="shared" si="0"/>
        <v>14.802523108997883</v>
      </c>
      <c r="D29" s="9">
        <f>D12*100/D6</f>
        <v>14.444319375122001</v>
      </c>
      <c r="E29" s="9">
        <f>E12*100/E6</f>
        <v>15.157440296358205</v>
      </c>
      <c r="F29" s="8"/>
      <c r="G29" s="8"/>
      <c r="H29" s="8"/>
      <c r="I29" s="8"/>
    </row>
    <row r="30" spans="1:13" s="3" customFormat="1" ht="20.25" customHeight="1">
      <c r="B30" s="11" t="s">
        <v>9</v>
      </c>
      <c r="C30" s="9">
        <f t="shared" si="0"/>
        <v>4.9715458829285932</v>
      </c>
      <c r="D30" s="9">
        <f>D13*100/D6</f>
        <v>5.9538380212956641</v>
      </c>
      <c r="E30" s="9">
        <f>E13*100/E6</f>
        <v>3.9984075264141672</v>
      </c>
      <c r="G30" s="8"/>
      <c r="H30" s="8"/>
      <c r="I30" s="8"/>
    </row>
    <row r="31" spans="1:13" s="3" customFormat="1" ht="20.25" customHeight="1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>
      <c r="B32" s="3" t="s">
        <v>7</v>
      </c>
      <c r="C32" s="9">
        <f t="shared" si="0"/>
        <v>22.260090131296693</v>
      </c>
      <c r="D32" s="9">
        <f>D15*100/D6</f>
        <v>22.258286515453108</v>
      </c>
      <c r="E32" s="9">
        <f>E15*100/E6</f>
        <v>22.261736022091334</v>
      </c>
      <c r="G32" s="8"/>
      <c r="H32" s="8"/>
      <c r="I32" s="8"/>
      <c r="J32" s="8"/>
      <c r="K32" s="8"/>
    </row>
    <row r="33" spans="1:9" s="3" customFormat="1" ht="20.25" customHeight="1">
      <c r="B33" s="10" t="s">
        <v>6</v>
      </c>
      <c r="C33" s="9">
        <f t="shared" si="0"/>
        <v>13.603656309722622</v>
      </c>
      <c r="D33" s="9">
        <f>D16*100/D6</f>
        <v>12.633774701389077</v>
      </c>
      <c r="E33" s="9">
        <f>E16*100/E6</f>
        <v>14.564639180497281</v>
      </c>
      <c r="G33" s="8"/>
      <c r="H33" s="8"/>
      <c r="I33" s="8"/>
    </row>
    <row r="34" spans="1:9" s="3" customFormat="1" ht="20.25" customHeight="1">
      <c r="B34" s="10" t="s">
        <v>5</v>
      </c>
      <c r="C34" s="9">
        <f t="shared" si="0"/>
        <v>7.399417798626402</v>
      </c>
      <c r="D34" s="9">
        <f>D17*100/D6</f>
        <v>9.0337729915806175</v>
      </c>
      <c r="E34" s="9">
        <f>E17*100/E6</f>
        <v>5.7800579389325906</v>
      </c>
      <c r="G34" s="8"/>
      <c r="H34" s="8"/>
      <c r="I34" s="8"/>
    </row>
    <row r="35" spans="1:9" s="3" customFormat="1" ht="20.25" customHeight="1">
      <c r="B35" s="10" t="s">
        <v>4</v>
      </c>
      <c r="C35" s="9">
        <f t="shared" si="0"/>
        <v>1.2570160229476692</v>
      </c>
      <c r="D35" s="9">
        <f>D18*100/D6</f>
        <v>0.59073882248341125</v>
      </c>
      <c r="E35" s="9">
        <f>E18*100/E6</f>
        <v>1.9170389026614638</v>
      </c>
      <c r="G35" s="8"/>
      <c r="H35" s="8"/>
      <c r="I35" s="8"/>
    </row>
    <row r="36" spans="1:9" s="3" customFormat="1" ht="20.25" customHeight="1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>
      <c r="B37" s="10" t="s">
        <v>1</v>
      </c>
      <c r="C37" s="9">
        <f>C20*100/$C$6</f>
        <v>2.2571826701130719</v>
      </c>
      <c r="D37" s="9">
        <f>D20*100/D6</f>
        <v>2.8721932425520031</v>
      </c>
      <c r="E37" s="9">
        <f>E20*100/E6</f>
        <v>1.6478148664750427</v>
      </c>
      <c r="G37" s="8"/>
      <c r="H37" s="8"/>
      <c r="I37" s="8"/>
    </row>
    <row r="38" spans="1:9" s="3" customFormat="1" ht="5.0999999999999996" customHeight="1">
      <c r="A38" s="7"/>
      <c r="B38" s="6"/>
      <c r="C38" s="5"/>
      <c r="D38" s="4"/>
      <c r="E38" s="4"/>
    </row>
    <row r="39" spans="1:9" ht="3" customHeight="1">
      <c r="B39" s="3"/>
    </row>
    <row r="40" spans="1:9" ht="26.25" customHeight="1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2014-10-17T09:27:36Z</dcterms:created>
  <dcterms:modified xsi:type="dcterms:W3CDTF">2014-10-22T08:58:41Z</dcterms:modified>
</cp:coreProperties>
</file>