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0" windowWidth="15315" windowHeight="5955"/>
  </bookViews>
  <sheets>
    <sheet name="ตารางที่2" sheetId="1" r:id="rId1"/>
  </sheets>
  <calcPr calcId="125725"/>
</workbook>
</file>

<file path=xl/calcChain.xml><?xml version="1.0" encoding="utf-8"?>
<calcChain xmlns="http://schemas.openxmlformats.org/spreadsheetml/2006/main">
  <c r="C5" i="1"/>
  <c r="D5"/>
  <c r="B8"/>
  <c r="B10"/>
  <c r="B12"/>
  <c r="B13"/>
  <c r="B16"/>
  <c r="B17"/>
  <c r="D15"/>
  <c r="B7"/>
  <c r="D33" l="1"/>
  <c r="B9"/>
  <c r="C11"/>
  <c r="D11"/>
  <c r="B14"/>
  <c r="C15"/>
  <c r="B18"/>
  <c r="C28" l="1"/>
  <c r="D26"/>
  <c r="B11"/>
  <c r="B15"/>
  <c r="B5" l="1"/>
  <c r="C30"/>
  <c r="C29"/>
  <c r="C27"/>
  <c r="C34"/>
  <c r="C24"/>
  <c r="C35"/>
  <c r="C32"/>
  <c r="C22"/>
  <c r="C31"/>
  <c r="C25"/>
  <c r="B33"/>
  <c r="C26"/>
  <c r="C33"/>
  <c r="D34"/>
  <c r="D29"/>
  <c r="D35"/>
  <c r="D31"/>
  <c r="D32"/>
  <c r="D22"/>
  <c r="D30"/>
  <c r="D25"/>
  <c r="D27"/>
  <c r="D24"/>
  <c r="D28"/>
  <c r="B24" l="1"/>
  <c r="B31"/>
  <c r="B34"/>
  <c r="B30"/>
  <c r="B35"/>
  <c r="B29"/>
  <c r="B22"/>
  <c r="B25"/>
  <c r="B26"/>
  <c r="B27"/>
  <c r="B32"/>
  <c r="B28"/>
</calcChain>
</file>

<file path=xl/sharedStrings.xml><?xml version="1.0" encoding="utf-8"?>
<sst xmlns="http://schemas.openxmlformats.org/spreadsheetml/2006/main" count="50" uniqueCount="24">
  <si>
    <t xml:space="preserve"> </t>
  </si>
  <si>
    <t>-</t>
  </si>
  <si>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</si>
  <si>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</si>
  <si>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</si>
  <si>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</si>
  <si>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</si>
  <si>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</si>
  <si>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</si>
  <si>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</si>
  <si>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</si>
  <si>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</si>
  <si>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</si>
  <si>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</si>
  <si>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</si>
  <si>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</si>
  <si>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</si>
  <si>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</si>
  <si>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>จำนวน</t>
  </si>
  <si>
    <t>หญิง</t>
  </si>
  <si>
    <t>ชาย</t>
  </si>
  <si>
    <t>รวม</t>
  </si>
  <si>
    <t>ระดับการศึกษาที่สำเร็จ</t>
  </si>
  <si>
    <t>ตารางที่ 2  จำนวนและร้อยละของประชากรอายุ 15 ปีขึ้นไป จำแนกตามระดับการศึกษาที่สำเร็จและเพศ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</si>
</sst>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_-* #,##0.0_-;\-* #,##0.0_-;_-* &quot;-&quot;??_-;_-@_-"/>
    <numFmt numFmtId="188" formatCode="#,##0.0"/>
    <numFmt numFmtId="189" formatCode="_-* #,##0_-;\-* #,##0_-;_-* &quot;-&quot;??_-;_-@_-"/>
  </numFmts>
  <fonts count="8">
    <font>
      <sz val="14"/>
      <name val="Cordia New"/>
      <charset val="222"/>
    </font>
    <font>
      <sz val="14"/>
      <name val="Cordia New"/>
      <charset val="222"/>
    </font>
    <font>
      <sz val="15"/>
      <name val="TH SarabunPSK"/>
      <family val="2"/>
    </font>
    <font>
      <b/>
      <sz val="15"/>
      <name val="TH SarabunPSK"/>
      <family val="2"/>
    </font>
    <font>
      <b/>
      <sz val="14"/>
      <name val="TH SarabunPSK"/>
      <family val="2"/>
    </font>
    <font>
      <sz val="15"/>
      <color indexed="8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/>
    <xf numFmtId="0" fontId="3" fillId="0" borderId="0" xfId="0" applyFont="1"/>
    <xf numFmtId="49" fontId="4" fillId="0" borderId="0" xfId="0" applyNumberFormat="1" applyFont="1"/>
    <xf numFmtId="0" fontId="2" fillId="0" borderId="1" xfId="0" applyFont="1" applyBorder="1"/>
    <xf numFmtId="187" fontId="2" fillId="0" borderId="0" xfId="1" applyNumberFormat="1" applyFont="1" applyFill="1" applyBorder="1" applyAlignment="1">
      <alignment horizontal="right"/>
    </xf>
    <xf numFmtId="0" fontId="2" fillId="0" borderId="0" xfId="0" applyFont="1" applyBorder="1" applyAlignment="1" applyProtection="1">
      <alignment horizontal="left" vertical="center"/>
    </xf>
    <xf numFmtId="188" fontId="2" fillId="0" borderId="0" xfId="0" applyNumberFormat="1" applyFont="1" applyBorder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5" fillId="0" borderId="0" xfId="0" applyFont="1" applyBorder="1" applyAlignment="1">
      <alignment vertical="center"/>
    </xf>
    <xf numFmtId="187" fontId="3" fillId="0" borderId="0" xfId="1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187" fontId="3" fillId="0" borderId="0" xfId="1" applyNumberFormat="1" applyFont="1" applyFill="1" applyBorder="1" applyAlignment="1">
      <alignment horizontal="right"/>
    </xf>
    <xf numFmtId="0" fontId="2" fillId="0" borderId="0" xfId="0" applyFont="1" applyAlignment="1">
      <alignment vertical="center"/>
    </xf>
    <xf numFmtId="189" fontId="2" fillId="0" borderId="0" xfId="1" applyNumberFormat="1" applyFont="1" applyAlignment="1">
      <alignment horizontal="right" vertical="center"/>
    </xf>
    <xf numFmtId="189" fontId="2" fillId="0" borderId="0" xfId="1" applyNumberFormat="1" applyFont="1" applyAlignment="1">
      <alignment horizontal="right"/>
    </xf>
    <xf numFmtId="189" fontId="2" fillId="0" borderId="0" xfId="1" applyNumberFormat="1" applyFont="1"/>
    <xf numFmtId="189" fontId="2" fillId="0" borderId="0" xfId="1" applyNumberFormat="1" applyFont="1" applyBorder="1" applyAlignment="1">
      <alignment horizontal="right" vertical="center"/>
    </xf>
    <xf numFmtId="189" fontId="2" fillId="0" borderId="0" xfId="1" applyNumberFormat="1" applyFont="1" applyAlignment="1">
      <alignment vertical="center"/>
    </xf>
    <xf numFmtId="189" fontId="3" fillId="0" borderId="0" xfId="1" applyNumberFormat="1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right" vertical="center"/>
    </xf>
    <xf numFmtId="0" fontId="3" fillId="0" borderId="3" xfId="0" applyFont="1" applyBorder="1" applyAlignment="1">
      <alignment horizontal="center" vertical="center"/>
    </xf>
    <xf numFmtId="0" fontId="6" fillId="0" borderId="0" xfId="0" applyFont="1"/>
    <xf numFmtId="0" fontId="7" fillId="0" borderId="0" xfId="0" applyFont="1"/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</cellXfs>
  <cellStyles count="3">
    <cellStyle name="เครื่องหมายจุลภาค" xfId="1" builtinId="3"/>
    <cellStyle name="เครื่องหมายจุลภาค 2" xfId="2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6096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9"/>
  <sheetViews>
    <sheetView tabSelected="1" workbookViewId="0">
      <selection activeCell="B5" sqref="B5"/>
    </sheetView>
  </sheetViews>
  <sheetFormatPr defaultRowHeight="26.25" customHeight="1"/>
  <cols>
    <col min="1" max="1" width="38.140625" style="2" customWidth="1"/>
    <col min="2" max="4" width="16" style="1" customWidth="1"/>
    <col min="5" max="16384" width="9.140625" style="1"/>
  </cols>
  <sheetData>
    <row r="1" spans="1:4" s="23" customFormat="1" ht="26.25" customHeight="1">
      <c r="A1" s="23" t="s">
        <v>23</v>
      </c>
      <c r="B1" s="24"/>
      <c r="C1" s="24"/>
      <c r="D1" s="24"/>
    </row>
    <row r="2" spans="1:4" ht="8.25" customHeight="1"/>
    <row r="3" spans="1:4" s="2" customFormat="1" ht="30" customHeight="1">
      <c r="A3" s="22" t="s">
        <v>22</v>
      </c>
      <c r="B3" s="21" t="s">
        <v>21</v>
      </c>
      <c r="C3" s="21" t="s">
        <v>20</v>
      </c>
      <c r="D3" s="21" t="s">
        <v>19</v>
      </c>
    </row>
    <row r="4" spans="1:4" s="2" customFormat="1" ht="19.5" customHeight="1">
      <c r="B4" s="25" t="s">
        <v>18</v>
      </c>
      <c r="C4" s="25"/>
      <c r="D4" s="25"/>
    </row>
    <row r="5" spans="1:4" s="13" customFormat="1" ht="21" customHeight="1">
      <c r="A5" s="20" t="s">
        <v>16</v>
      </c>
      <c r="B5" s="19">
        <f t="shared" ref="B5:C5" si="0">B7+B8+B9+B10+B11+B15</f>
        <v>455336</v>
      </c>
      <c r="C5" s="19">
        <f>C7+C8+C9+C10+C11+C15-1</f>
        <v>222114</v>
      </c>
      <c r="D5" s="19">
        <f>D7+D8+D9+D10+D11+D15-1</f>
        <v>233222</v>
      </c>
    </row>
    <row r="6" spans="1:4" s="13" customFormat="1" ht="6" customHeight="1">
      <c r="A6" s="20"/>
      <c r="B6" s="19"/>
      <c r="C6" s="19"/>
      <c r="D6" s="18"/>
    </row>
    <row r="7" spans="1:4" s="13" customFormat="1" ht="21" customHeight="1">
      <c r="A7" s="9" t="s">
        <v>15</v>
      </c>
      <c r="B7" s="15">
        <f>SUM(C7:D7)</f>
        <v>10131</v>
      </c>
      <c r="C7" s="14">
        <v>2834</v>
      </c>
      <c r="D7" s="17">
        <v>7297</v>
      </c>
    </row>
    <row r="8" spans="1:4" s="13" customFormat="1" ht="21" customHeight="1">
      <c r="A8" s="1" t="s">
        <v>14</v>
      </c>
      <c r="B8" s="15">
        <f>SUM(C8:D8)+1</f>
        <v>126863</v>
      </c>
      <c r="C8" s="14">
        <v>57399</v>
      </c>
      <c r="D8" s="14">
        <v>69463</v>
      </c>
    </row>
    <row r="9" spans="1:4" s="13" customFormat="1" ht="21" customHeight="1">
      <c r="A9" s="8" t="s">
        <v>13</v>
      </c>
      <c r="B9" s="15">
        <f>SUM(C9:D9)</f>
        <v>85956</v>
      </c>
      <c r="C9" s="14">
        <v>43432</v>
      </c>
      <c r="D9" s="14">
        <v>42524</v>
      </c>
    </row>
    <row r="10" spans="1:4" s="13" customFormat="1" ht="21" customHeight="1">
      <c r="A10" s="8" t="s">
        <v>12</v>
      </c>
      <c r="B10" s="15">
        <f>SUM(C10:D10)-1</f>
        <v>89293</v>
      </c>
      <c r="C10" s="17">
        <v>48570</v>
      </c>
      <c r="D10" s="14">
        <v>40724</v>
      </c>
    </row>
    <row r="11" spans="1:4" ht="21" customHeight="1">
      <c r="A11" s="1" t="s">
        <v>11</v>
      </c>
      <c r="B11" s="16">
        <f>SUM(B12:B14)</f>
        <v>77146</v>
      </c>
      <c r="C11" s="16">
        <f>SUM(C12:C14)</f>
        <v>39058</v>
      </c>
      <c r="D11" s="16">
        <f>SUM(D12:D14)</f>
        <v>38090</v>
      </c>
    </row>
    <row r="12" spans="1:4" ht="21" customHeight="1">
      <c r="A12" s="6" t="s">
        <v>10</v>
      </c>
      <c r="B12" s="15">
        <f>SUM(C12:D12)-1</f>
        <v>58782</v>
      </c>
      <c r="C12" s="16">
        <v>31500</v>
      </c>
      <c r="D12" s="15">
        <v>27283</v>
      </c>
    </row>
    <row r="13" spans="1:4" ht="21" customHeight="1">
      <c r="A13" s="6" t="s">
        <v>9</v>
      </c>
      <c r="B13" s="15">
        <f>SUM(C13:D13)-1</f>
        <v>18073</v>
      </c>
      <c r="C13" s="15">
        <v>7314</v>
      </c>
      <c r="D13" s="15">
        <v>10760</v>
      </c>
    </row>
    <row r="14" spans="1:4" ht="21" customHeight="1">
      <c r="A14" s="7" t="s">
        <v>8</v>
      </c>
      <c r="B14" s="15">
        <f>SUM(C14:D14)</f>
        <v>291</v>
      </c>
      <c r="C14" s="14">
        <v>244</v>
      </c>
      <c r="D14" s="14">
        <v>47</v>
      </c>
    </row>
    <row r="15" spans="1:4" ht="21" customHeight="1">
      <c r="A15" s="1" t="s">
        <v>7</v>
      </c>
      <c r="B15" s="16">
        <f>SUM(B16:B18)</f>
        <v>65947</v>
      </c>
      <c r="C15" s="16">
        <f>SUM(C16:C18)</f>
        <v>30822</v>
      </c>
      <c r="D15" s="16">
        <f>SUM(D16:D18)</f>
        <v>35125</v>
      </c>
    </row>
    <row r="16" spans="1:4" s="13" customFormat="1" ht="21" customHeight="1">
      <c r="A16" s="7" t="s">
        <v>6</v>
      </c>
      <c r="B16" s="15">
        <f>SUM(C16:D16)-1</f>
        <v>33595</v>
      </c>
      <c r="C16" s="14">
        <v>13315</v>
      </c>
      <c r="D16" s="14">
        <v>20281</v>
      </c>
    </row>
    <row r="17" spans="1:4" s="13" customFormat="1" ht="21" customHeight="1">
      <c r="A17" s="7" t="s">
        <v>5</v>
      </c>
      <c r="B17" s="15">
        <f>SUM(C17:D17)+1</f>
        <v>23796</v>
      </c>
      <c r="C17" s="14">
        <v>14439</v>
      </c>
      <c r="D17" s="14">
        <v>9356</v>
      </c>
    </row>
    <row r="18" spans="1:4" s="13" customFormat="1" ht="21" customHeight="1">
      <c r="A18" s="7" t="s">
        <v>4</v>
      </c>
      <c r="B18" s="15">
        <f>SUM(C18:D18)</f>
        <v>8556</v>
      </c>
      <c r="C18" s="14">
        <v>3068</v>
      </c>
      <c r="D18" s="14">
        <v>5488</v>
      </c>
    </row>
    <row r="19" spans="1:4" s="13" customFormat="1" ht="21" customHeight="1">
      <c r="A19" s="6" t="s">
        <v>3</v>
      </c>
      <c r="B19" s="15" t="s">
        <v>1</v>
      </c>
      <c r="C19" s="14" t="s">
        <v>1</v>
      </c>
      <c r="D19" s="14" t="s">
        <v>1</v>
      </c>
    </row>
    <row r="20" spans="1:4" s="13" customFormat="1" ht="21" customHeight="1">
      <c r="A20" s="6" t="s">
        <v>2</v>
      </c>
      <c r="B20" s="15" t="s">
        <v>1</v>
      </c>
      <c r="C20" s="14" t="s">
        <v>1</v>
      </c>
      <c r="D20" s="14" t="s">
        <v>1</v>
      </c>
    </row>
    <row r="21" spans="1:4" ht="18" customHeight="1">
      <c r="A21" s="1"/>
      <c r="B21" s="26" t="s">
        <v>17</v>
      </c>
      <c r="C21" s="26"/>
      <c r="D21" s="26"/>
    </row>
    <row r="22" spans="1:4" ht="18.75" customHeight="1">
      <c r="A22" s="11" t="s">
        <v>16</v>
      </c>
      <c r="B22" s="12">
        <f>B5/$B$5*100</f>
        <v>100</v>
      </c>
      <c r="C22" s="12">
        <f>C5/$C$5*100</f>
        <v>100</v>
      </c>
      <c r="D22" s="12">
        <f>D5/$D$5*100</f>
        <v>100</v>
      </c>
    </row>
    <row r="23" spans="1:4" ht="6" customHeight="1">
      <c r="A23" s="11"/>
      <c r="B23" s="10"/>
      <c r="C23" s="10"/>
      <c r="D23" s="10"/>
    </row>
    <row r="24" spans="1:4" ht="21" customHeight="1">
      <c r="A24" s="9" t="s">
        <v>15</v>
      </c>
      <c r="B24" s="5">
        <f t="shared" ref="B24:B35" si="1">B7/$B$5*100</f>
        <v>2.2249503663228913</v>
      </c>
      <c r="C24" s="5">
        <f t="shared" ref="C24:C35" si="2">C7/$C$5*100</f>
        <v>1.2759213737089963</v>
      </c>
      <c r="D24" s="5">
        <f t="shared" ref="D24:D35" si="3">D7/$D$5*100</f>
        <v>3.1287785886408659</v>
      </c>
    </row>
    <row r="25" spans="1:4" ht="21" customHeight="1">
      <c r="A25" s="1" t="s">
        <v>14</v>
      </c>
      <c r="B25" s="5">
        <f t="shared" si="1"/>
        <v>27.861403447124761</v>
      </c>
      <c r="C25" s="5">
        <f t="shared" si="2"/>
        <v>25.842135119803345</v>
      </c>
      <c r="D25" s="5">
        <f t="shared" si="3"/>
        <v>29.784068398350072</v>
      </c>
    </row>
    <row r="26" spans="1:4" ht="21" customHeight="1">
      <c r="A26" s="8" t="s">
        <v>13</v>
      </c>
      <c r="B26" s="5">
        <f t="shared" si="1"/>
        <v>18.877488272396647</v>
      </c>
      <c r="C26" s="5">
        <f t="shared" si="2"/>
        <v>19.553922760384307</v>
      </c>
      <c r="D26" s="5">
        <f t="shared" si="3"/>
        <v>18.233271303736352</v>
      </c>
    </row>
    <row r="27" spans="1:4" ht="21" customHeight="1">
      <c r="A27" s="8" t="s">
        <v>12</v>
      </c>
      <c r="B27" s="5">
        <f t="shared" si="1"/>
        <v>19.610353672892106</v>
      </c>
      <c r="C27" s="5">
        <f t="shared" si="2"/>
        <v>21.867149301709933</v>
      </c>
      <c r="D27" s="5">
        <f t="shared" si="3"/>
        <v>17.461474474963769</v>
      </c>
    </row>
    <row r="28" spans="1:4" ht="21" customHeight="1">
      <c r="A28" s="1" t="s">
        <v>11</v>
      </c>
      <c r="B28" s="5">
        <f t="shared" si="1"/>
        <v>16.94265333731574</v>
      </c>
      <c r="C28" s="5">
        <f t="shared" si="2"/>
        <v>17.584663731237114</v>
      </c>
      <c r="D28" s="5">
        <f t="shared" si="3"/>
        <v>16.332078448859885</v>
      </c>
    </row>
    <row r="29" spans="1:4" ht="21" customHeight="1">
      <c r="A29" s="6" t="s">
        <v>10</v>
      </c>
      <c r="B29" s="5">
        <f t="shared" si="1"/>
        <v>12.909587645167525</v>
      </c>
      <c r="C29" s="5">
        <f t="shared" si="2"/>
        <v>14.181906588508603</v>
      </c>
      <c r="D29" s="5">
        <f t="shared" si="3"/>
        <v>11.698296044112476</v>
      </c>
    </row>
    <row r="30" spans="1:4" ht="21" customHeight="1">
      <c r="A30" s="6" t="s">
        <v>9</v>
      </c>
      <c r="B30" s="5">
        <f t="shared" si="1"/>
        <v>3.9691568424196642</v>
      </c>
      <c r="C30" s="5">
        <f t="shared" si="2"/>
        <v>3.2929036440746642</v>
      </c>
      <c r="D30" s="5">
        <f t="shared" si="3"/>
        <v>4.6136299319961234</v>
      </c>
    </row>
    <row r="31" spans="1:4" ht="21" customHeight="1">
      <c r="A31" s="7" t="s">
        <v>8</v>
      </c>
      <c r="B31" s="5">
        <f t="shared" si="1"/>
        <v>6.3908849728552097E-2</v>
      </c>
      <c r="C31" s="5">
        <f t="shared" si="2"/>
        <v>0.10985349865384442</v>
      </c>
      <c r="D31" s="5">
        <f t="shared" si="3"/>
        <v>2.0152472751284185E-2</v>
      </c>
    </row>
    <row r="32" spans="1:4" ht="21" customHeight="1">
      <c r="A32" s="1" t="s">
        <v>7</v>
      </c>
      <c r="B32" s="5">
        <f t="shared" si="1"/>
        <v>14.483150903947854</v>
      </c>
      <c r="C32" s="5">
        <f t="shared" si="2"/>
        <v>13.876657932413087</v>
      </c>
      <c r="D32" s="5">
        <f t="shared" si="3"/>
        <v>15.06075756146504</v>
      </c>
    </row>
    <row r="33" spans="1:4" ht="21" customHeight="1">
      <c r="A33" s="7" t="s">
        <v>6</v>
      </c>
      <c r="B33" s="5">
        <f t="shared" si="1"/>
        <v>7.3780680640230507</v>
      </c>
      <c r="C33" s="5">
        <f t="shared" si="2"/>
        <v>5.9946694039997483</v>
      </c>
      <c r="D33" s="5">
        <f>D16/$D$5*100</f>
        <v>8.6960063801871179</v>
      </c>
    </row>
    <row r="34" spans="1:4" ht="21" customHeight="1">
      <c r="A34" s="7" t="s">
        <v>5</v>
      </c>
      <c r="B34" s="5">
        <f t="shared" si="1"/>
        <v>5.2260308870811887</v>
      </c>
      <c r="C34" s="5">
        <f t="shared" si="2"/>
        <v>6.5007158486182774</v>
      </c>
      <c r="D34" s="5">
        <f t="shared" si="3"/>
        <v>4.0116284055535072</v>
      </c>
    </row>
    <row r="35" spans="1:4" ht="21" customHeight="1">
      <c r="A35" s="7" t="s">
        <v>4</v>
      </c>
      <c r="B35" s="5">
        <f t="shared" si="1"/>
        <v>1.8790519528436145</v>
      </c>
      <c r="C35" s="5">
        <f t="shared" si="2"/>
        <v>1.3812726797950603</v>
      </c>
      <c r="D35" s="5">
        <f t="shared" si="3"/>
        <v>2.3531227757244171</v>
      </c>
    </row>
    <row r="36" spans="1:4" ht="21" customHeight="1">
      <c r="A36" s="6" t="s">
        <v>3</v>
      </c>
      <c r="B36" s="5" t="s">
        <v>1</v>
      </c>
      <c r="C36" s="5" t="s">
        <v>1</v>
      </c>
      <c r="D36" s="5" t="s">
        <v>1</v>
      </c>
    </row>
    <row r="37" spans="1:4" ht="21" customHeight="1">
      <c r="A37" s="6" t="s">
        <v>2</v>
      </c>
      <c r="B37" s="5" t="s">
        <v>1</v>
      </c>
      <c r="C37" s="5" t="s">
        <v>1</v>
      </c>
      <c r="D37" s="5" t="s">
        <v>1</v>
      </c>
    </row>
    <row r="38" spans="1:4" ht="8.25" customHeight="1">
      <c r="A38" s="4"/>
      <c r="B38" s="4"/>
      <c r="C38" s="4"/>
      <c r="D38" s="4" t="s">
        <v>0</v>
      </c>
    </row>
    <row r="39" spans="1:4" ht="22.5" customHeight="1">
      <c r="A39" s="3"/>
    </row>
  </sheetData>
  <mergeCells count="2">
    <mergeCell ref="B4:D4"/>
    <mergeCell ref="B21:D21"/>
  </mergeCells>
  <printOptions horizontalCentered="1"/>
  <pageMargins left="0.51181102362204722" right="1.0236220472440944" top="0.78740157480314965" bottom="0.78740157480314965" header="0.51181102362204722" footer="0.51181102362204722"/>
  <pageSetup paperSize="9" firstPageNumber="8" orientation="portrait" useFirstPageNumber="1" horizontalDpi="1200" verticalDpi="1200" r:id="rId1"/>
  <headerFooter alignWithMargins="0">
    <oddFooter>&amp;C&amp;"Angsana New,ธรรมดา"&amp;16 10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ตารางที่2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2013-05-15T07:39:04Z</cp:lastPrinted>
  <dcterms:created xsi:type="dcterms:W3CDTF">2013-02-06T04:09:19Z</dcterms:created>
  <dcterms:modified xsi:type="dcterms:W3CDTF">2013-08-30T02:39:47Z</dcterms:modified>
</cp:coreProperties>
</file>