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2.2_Y" sheetId="2" r:id="rId1"/>
  </sheets>
  <calcPr calcId="125725"/>
</workbook>
</file>

<file path=xl/calcChain.xml><?xml version="1.0" encoding="utf-8"?>
<calcChain xmlns="http://schemas.openxmlformats.org/spreadsheetml/2006/main">
  <c r="F26" i="2"/>
  <c r="E25"/>
  <c r="F25"/>
  <c r="F24"/>
  <c r="E24" s="1"/>
  <c r="F28"/>
  <c r="E28" s="1"/>
  <c r="E26"/>
  <c r="J28"/>
  <c r="J25"/>
  <c r="J26"/>
  <c r="J24"/>
  <c r="J15" l="1"/>
</calcChain>
</file>

<file path=xl/sharedStrings.xml><?xml version="1.0" encoding="utf-8"?>
<sst xmlns="http://schemas.openxmlformats.org/spreadsheetml/2006/main" count="66" uniqueCount="42">
  <si>
    <t>Table</t>
  </si>
  <si>
    <t>Total</t>
  </si>
  <si>
    <t>กำลังแรงงานรวม</t>
  </si>
  <si>
    <t>Total  labour  force</t>
  </si>
  <si>
    <t>ผู้ไม่อยู่ในกำลังแรงงาน</t>
  </si>
  <si>
    <t xml:space="preserve">ตาราง </t>
  </si>
  <si>
    <t>(หน่วยเป็นพัน In thousands)</t>
  </si>
  <si>
    <t>ปี</t>
  </si>
  <si>
    <t>ประชากรอายุ 15 ปีขึ้นไป   Population 15 years and over</t>
  </si>
  <si>
    <t>Year</t>
  </si>
  <si>
    <t>Persons not in labour  force</t>
  </si>
  <si>
    <t>กำลังแรงงานปัจจุบัน</t>
  </si>
  <si>
    <t>กำลังแรงงาน</t>
  </si>
  <si>
    <t>รวม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</si>
  <si>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</si>
  <si>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</si>
  <si>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</si>
  <si>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</si>
  <si>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</si>
  <si>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</si>
  <si>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</si>
  <si>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</si>
  <si>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</si>
  <si>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</si>
  <si>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Others</t>
  </si>
  <si>
    <t>Employed</t>
  </si>
  <si>
    <t>Unemployed</t>
  </si>
  <si>
    <t>labour  force</t>
  </si>
  <si>
    <t>work</t>
  </si>
  <si>
    <t xml:space="preserve">           ไตรมาสที่ 1</t>
  </si>
  <si>
    <t>Quarter 1</t>
  </si>
  <si>
    <t xml:space="preserve">           ไตรมาสที่ 2 </t>
  </si>
  <si>
    <t>-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</si>
  <si>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</si>
  <si>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</si>
  <si>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</si>
  <si>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</si>
  <si>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</si>
  <si>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>ประชากรอายุ 15 ปีขึ้นไป จำแนกตามสถานภาพแรงงาน เป็นรายไตรมาส พ.ศ.  2555 - 2558</t>
  </si>
  <si>
    <t>Population Aged 15 Years and Over  by Labour Force Status and Quarterly : 2012 - 2015</t>
  </si>
  <si>
    <t xml:space="preserve">           ที่มา :  สำรวจภาวะการทำงานของประชากร พ.ศ. 2555 - 2558  ระดับจังหวัด  สำนักงานสถิติแห่งชาติ</t>
  </si>
  <si>
    <t xml:space="preserve">       Source : Labour Force Survey: 2012 - 2015, Provincial level,  National Statistical Office</t>
  </si>
</sst>
</file>

<file path=xl/styles.xml><?xml version="1.0" encoding="utf-8"?>
<styleSheet xmlns="http://schemas.openxmlformats.org/spreadsheetml/2006/main">
  <numFmts count="2">
    <numFmt numFmtId="187" formatCode="0.0"/>
    <numFmt numFmtId="191" formatCode="_-#,##0.0_-;\-#,##0.0_-;_-&quot;-&quot;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4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1" borderId="15" applyNumberFormat="0" applyAlignment="0" applyProtection="0"/>
    <xf numFmtId="0" fontId="8" fillId="0" borderId="16" applyNumberFormat="0" applyFill="0" applyAlignment="0" applyProtection="0"/>
    <xf numFmtId="0" fontId="9" fillId="22" borderId="0" applyNumberFormat="0" applyBorder="0" applyAlignment="0" applyProtection="0"/>
    <xf numFmtId="0" fontId="10" fillId="23" borderId="14" applyNumberFormat="0" applyAlignment="0" applyProtection="0"/>
    <xf numFmtId="0" fontId="11" fillId="24" borderId="0" applyNumberFormat="0" applyBorder="0" applyAlignment="0" applyProtection="0"/>
    <xf numFmtId="0" fontId="12" fillId="0" borderId="17" applyNumberFormat="0" applyFill="0" applyAlignment="0" applyProtection="0"/>
    <xf numFmtId="0" fontId="1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4" fillId="20" borderId="18" applyNumberFormat="0" applyAlignment="0" applyProtection="0"/>
    <xf numFmtId="0" fontId="1" fillId="32" borderId="19" applyNumberFormat="0" applyFont="0" applyAlignment="0" applyProtection="0"/>
    <xf numFmtId="0" fontId="15" fillId="0" borderId="20" applyNumberFormat="0" applyFill="0" applyAlignment="0" applyProtection="0"/>
    <xf numFmtId="0" fontId="16" fillId="0" borderId="21" applyNumberFormat="0" applyFill="0" applyAlignment="0" applyProtection="0"/>
    <xf numFmtId="0" fontId="17" fillId="0" borderId="22" applyNumberFormat="0" applyFill="0" applyAlignment="0" applyProtection="0"/>
    <xf numFmtId="0" fontId="17" fillId="0" borderId="0" applyNumberFormat="0" applyFill="0" applyBorder="0" applyAlignment="0" applyProtection="0"/>
    <xf numFmtId="0" fontId="22" fillId="0" borderId="0"/>
  </cellStyleXfs>
  <cellXfs count="33"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0" xfId="0" applyFont="1" applyAlignment="1">
      <alignment horizontal="left"/>
    </xf>
    <xf numFmtId="0" fontId="18" fillId="0" borderId="9" xfId="0" applyFont="1" applyBorder="1"/>
    <xf numFmtId="0" fontId="21" fillId="0" borderId="0" xfId="0" applyFont="1" applyBorder="1"/>
    <xf numFmtId="0" fontId="21" fillId="0" borderId="6" xfId="0" applyFont="1" applyBorder="1"/>
    <xf numFmtId="0" fontId="21" fillId="0" borderId="0" xfId="0" applyFont="1"/>
    <xf numFmtId="0" fontId="18" fillId="0" borderId="0" xfId="0" applyFont="1" applyBorder="1"/>
    <xf numFmtId="187" fontId="18" fillId="0" borderId="0" xfId="0" applyNumberFormat="1" applyFont="1" applyBorder="1"/>
    <xf numFmtId="187" fontId="18" fillId="0" borderId="11" xfId="0" applyNumberFormat="1" applyFont="1" applyBorder="1"/>
    <xf numFmtId="0" fontId="21" fillId="0" borderId="4" xfId="0" applyFont="1" applyBorder="1"/>
    <xf numFmtId="0" fontId="21" fillId="0" borderId="7" xfId="0" applyFont="1" applyBorder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187" fontId="21" fillId="0" borderId="7" xfId="0" applyNumberFormat="1" applyFont="1" applyBorder="1" applyAlignment="1">
      <alignment horizontal="center"/>
    </xf>
    <xf numFmtId="0" fontId="21" fillId="0" borderId="5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191" fontId="21" fillId="0" borderId="7" xfId="0" applyNumberFormat="1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 2" xfId="42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O32"/>
  <sheetViews>
    <sheetView tabSelected="1" view="pageBreakPreview" zoomScale="130" zoomScaleSheetLayoutView="130" workbookViewId="0">
      <pane xSplit="4" ySplit="10" topLeftCell="E26" activePane="bottomRight" state="frozen"/>
      <selection pane="topRight" activeCell="E1" sqref="E1"/>
      <selection pane="bottomLeft" activeCell="A11" sqref="A11"/>
      <selection pane="bottomRight" activeCell="N27" activeCellId="3" sqref="N12 N17 N22 N27"/>
    </sheetView>
  </sheetViews>
  <sheetFormatPr defaultRowHeight="18.75"/>
  <cols>
    <col min="1" max="1" width="1.625" style="1" customWidth="1"/>
    <col min="2" max="2" width="5.875" style="1" customWidth="1"/>
    <col min="3" max="3" width="3.875" style="1" customWidth="1"/>
    <col min="4" max="4" width="6.5" style="1" customWidth="1"/>
    <col min="5" max="6" width="9" style="1"/>
    <col min="7" max="7" width="8.25" style="1" bestFit="1" customWidth="1"/>
    <col min="8" max="8" width="10.25" style="1" bestFit="1" customWidth="1"/>
    <col min="9" max="9" width="15.25" style="1" bestFit="1" customWidth="1"/>
    <col min="10" max="13" width="9" style="1"/>
    <col min="14" max="14" width="4.5" style="1" bestFit="1" customWidth="1"/>
    <col min="15" max="15" width="10.5" style="1" customWidth="1"/>
    <col min="16" max="16384" width="9" style="1"/>
  </cols>
  <sheetData>
    <row r="1" spans="1:15" s="3" customFormat="1" ht="21" customHeight="1">
      <c r="B1" s="3" t="s">
        <v>5</v>
      </c>
      <c r="C1" s="3">
        <v>2.2000000000000002</v>
      </c>
      <c r="D1" s="3" t="s">
        <v>38</v>
      </c>
    </row>
    <row r="2" spans="1:15" s="3" customFormat="1" ht="21" customHeight="1">
      <c r="B2" s="3" t="s">
        <v>0</v>
      </c>
      <c r="C2" s="3">
        <v>2.2000000000000002</v>
      </c>
      <c r="D2" s="3" t="s">
        <v>39</v>
      </c>
    </row>
    <row r="3" spans="1:15" s="2" customFormat="1" ht="15.75" customHeight="1">
      <c r="L3" s="7"/>
      <c r="M3" s="7"/>
      <c r="N3" s="7"/>
      <c r="O3" s="14" t="s">
        <v>6</v>
      </c>
    </row>
    <row r="4" spans="1:15" ht="17.100000000000001" customHeight="1">
      <c r="A4" s="25" t="s">
        <v>7</v>
      </c>
      <c r="B4" s="25"/>
      <c r="C4" s="25"/>
      <c r="D4" s="24"/>
      <c r="E4" s="22" t="s">
        <v>8</v>
      </c>
      <c r="F4" s="30"/>
      <c r="G4" s="30"/>
      <c r="H4" s="30"/>
      <c r="I4" s="30"/>
      <c r="J4" s="30"/>
      <c r="K4" s="30"/>
      <c r="L4" s="30"/>
      <c r="M4" s="21"/>
      <c r="N4" s="23" t="s">
        <v>9</v>
      </c>
      <c r="O4" s="25"/>
    </row>
    <row r="5" spans="1:15" ht="17.100000000000001" customHeight="1">
      <c r="A5" s="26"/>
      <c r="B5" s="26"/>
      <c r="C5" s="26"/>
      <c r="D5" s="27"/>
      <c r="E5" s="23" t="s">
        <v>2</v>
      </c>
      <c r="F5" s="25"/>
      <c r="G5" s="25"/>
      <c r="H5" s="25"/>
      <c r="I5" s="24"/>
      <c r="J5" s="23" t="s">
        <v>4</v>
      </c>
      <c r="K5" s="25"/>
      <c r="L5" s="25"/>
      <c r="M5" s="24"/>
      <c r="N5" s="32"/>
      <c r="O5" s="26"/>
    </row>
    <row r="6" spans="1:15" ht="17.100000000000001" customHeight="1">
      <c r="A6" s="26"/>
      <c r="B6" s="26"/>
      <c r="C6" s="26"/>
      <c r="D6" s="27"/>
      <c r="E6" s="31" t="s">
        <v>3</v>
      </c>
      <c r="F6" s="28"/>
      <c r="G6" s="28"/>
      <c r="H6" s="28"/>
      <c r="I6" s="29"/>
      <c r="J6" s="31" t="s">
        <v>10</v>
      </c>
      <c r="K6" s="28"/>
      <c r="L6" s="28"/>
      <c r="M6" s="29"/>
      <c r="N6" s="32"/>
      <c r="O6" s="26"/>
    </row>
    <row r="7" spans="1:15" ht="17.100000000000001" customHeight="1">
      <c r="A7" s="26"/>
      <c r="B7" s="26"/>
      <c r="C7" s="26"/>
      <c r="D7" s="27"/>
      <c r="E7" s="18"/>
      <c r="F7" s="32" t="s">
        <v>11</v>
      </c>
      <c r="G7" s="26"/>
      <c r="H7" s="27"/>
      <c r="I7" s="18" t="s">
        <v>12</v>
      </c>
      <c r="J7" s="18"/>
      <c r="K7" s="18"/>
      <c r="L7" s="18"/>
      <c r="M7" s="18"/>
      <c r="N7" s="32"/>
      <c r="O7" s="26"/>
    </row>
    <row r="8" spans="1:15" ht="17.100000000000001" customHeight="1">
      <c r="A8" s="26"/>
      <c r="B8" s="26"/>
      <c r="C8" s="26"/>
      <c r="D8" s="27"/>
      <c r="E8" s="18" t="s">
        <v>13</v>
      </c>
      <c r="F8" s="32" t="s">
        <v>14</v>
      </c>
      <c r="G8" s="26"/>
      <c r="H8" s="27"/>
      <c r="I8" s="18" t="s">
        <v>15</v>
      </c>
      <c r="J8" s="18" t="s">
        <v>13</v>
      </c>
      <c r="K8" s="18" t="s">
        <v>16</v>
      </c>
      <c r="L8" s="18" t="s">
        <v>17</v>
      </c>
      <c r="M8" s="18" t="s">
        <v>18</v>
      </c>
      <c r="N8" s="32"/>
      <c r="O8" s="26"/>
    </row>
    <row r="9" spans="1:15" ht="17.100000000000001" customHeight="1">
      <c r="A9" s="26"/>
      <c r="B9" s="26"/>
      <c r="C9" s="26"/>
      <c r="D9" s="27"/>
      <c r="E9" s="18" t="s">
        <v>1</v>
      </c>
      <c r="F9" s="16" t="s">
        <v>13</v>
      </c>
      <c r="G9" s="16" t="s">
        <v>19</v>
      </c>
      <c r="H9" s="16" t="s">
        <v>20</v>
      </c>
      <c r="I9" s="18" t="s">
        <v>21</v>
      </c>
      <c r="J9" s="18" t="s">
        <v>1</v>
      </c>
      <c r="K9" s="18" t="s">
        <v>22</v>
      </c>
      <c r="L9" s="18" t="s">
        <v>23</v>
      </c>
      <c r="M9" s="18" t="s">
        <v>24</v>
      </c>
      <c r="N9" s="32"/>
      <c r="O9" s="26"/>
    </row>
    <row r="10" spans="1:15" ht="17.100000000000001" customHeight="1">
      <c r="A10" s="28"/>
      <c r="B10" s="28"/>
      <c r="C10" s="28"/>
      <c r="D10" s="29"/>
      <c r="E10" s="17"/>
      <c r="F10" s="17" t="s">
        <v>1</v>
      </c>
      <c r="G10" s="17" t="s">
        <v>25</v>
      </c>
      <c r="H10" s="17" t="s">
        <v>26</v>
      </c>
      <c r="I10" s="17" t="s">
        <v>27</v>
      </c>
      <c r="J10" s="17"/>
      <c r="K10" s="17" t="s">
        <v>28</v>
      </c>
      <c r="L10" s="17"/>
      <c r="M10" s="17"/>
      <c r="N10" s="31"/>
      <c r="O10" s="28"/>
    </row>
    <row r="11" spans="1:15" ht="6" customHeight="1">
      <c r="A11" s="7"/>
      <c r="B11" s="7"/>
      <c r="C11" s="7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7"/>
      <c r="O11" s="7"/>
    </row>
    <row r="12" spans="1:15" ht="17.100000000000001" customHeight="1">
      <c r="A12" s="7"/>
      <c r="B12" s="13">
        <v>2555</v>
      </c>
      <c r="C12" s="7"/>
      <c r="D12" s="6"/>
      <c r="E12" s="12"/>
      <c r="F12" s="12"/>
      <c r="G12" s="12"/>
      <c r="H12" s="12"/>
      <c r="I12" s="12"/>
      <c r="J12" s="12"/>
      <c r="K12" s="12"/>
      <c r="L12" s="12"/>
      <c r="M12" s="12"/>
      <c r="N12" s="20">
        <v>2012</v>
      </c>
      <c r="O12" s="7"/>
    </row>
    <row r="13" spans="1:15" ht="17.100000000000001" customHeight="1">
      <c r="A13" s="13" t="s">
        <v>29</v>
      </c>
      <c r="B13" s="7"/>
      <c r="C13" s="7"/>
      <c r="D13" s="6"/>
      <c r="E13" s="15">
        <v>413.48399999999998</v>
      </c>
      <c r="F13" s="15">
        <v>412.923</v>
      </c>
      <c r="G13" s="15">
        <v>411.78199999999998</v>
      </c>
      <c r="H13" s="15">
        <v>1.141</v>
      </c>
      <c r="I13" s="15">
        <v>0.56100000000000005</v>
      </c>
      <c r="J13" s="15">
        <v>118.316</v>
      </c>
      <c r="K13" s="15">
        <v>37.529000000000003</v>
      </c>
      <c r="L13" s="15">
        <v>36.817999999999998</v>
      </c>
      <c r="M13" s="15">
        <v>43.969000000000001</v>
      </c>
      <c r="N13" s="14"/>
      <c r="O13" s="7" t="s">
        <v>30</v>
      </c>
    </row>
    <row r="14" spans="1:15" ht="17.100000000000001" customHeight="1">
      <c r="A14" s="13" t="s">
        <v>31</v>
      </c>
      <c r="B14" s="7"/>
      <c r="C14" s="7"/>
      <c r="D14" s="6"/>
      <c r="E14" s="15">
        <v>407.57400000000001</v>
      </c>
      <c r="F14" s="15">
        <v>406.858</v>
      </c>
      <c r="G14" s="15">
        <v>404.73899999999998</v>
      </c>
      <c r="H14" s="15">
        <v>2.1190000000000002</v>
      </c>
      <c r="I14" s="15">
        <v>0.71599999999999997</v>
      </c>
      <c r="J14" s="15">
        <v>125.221</v>
      </c>
      <c r="K14" s="15">
        <v>48.368000000000002</v>
      </c>
      <c r="L14" s="15">
        <v>30.138000000000002</v>
      </c>
      <c r="M14" s="15">
        <v>46.715000000000003</v>
      </c>
      <c r="N14" s="14"/>
      <c r="O14" s="7" t="s">
        <v>33</v>
      </c>
    </row>
    <row r="15" spans="1:15" ht="17.100000000000001" customHeight="1">
      <c r="A15" s="13" t="s">
        <v>34</v>
      </c>
      <c r="B15" s="7"/>
      <c r="C15" s="7"/>
      <c r="D15" s="6"/>
      <c r="E15" s="15">
        <v>417.63900000000001</v>
      </c>
      <c r="F15" s="15">
        <v>417.63900000000001</v>
      </c>
      <c r="G15" s="15">
        <v>416.89499999999998</v>
      </c>
      <c r="H15" s="15">
        <v>0.74399999999999999</v>
      </c>
      <c r="I15" s="15" t="s">
        <v>32</v>
      </c>
      <c r="J15" s="15">
        <f>SUM(K15:M15)</f>
        <v>116.148</v>
      </c>
      <c r="K15" s="15">
        <v>32.688000000000002</v>
      </c>
      <c r="L15" s="15">
        <v>34.978999999999999</v>
      </c>
      <c r="M15" s="15">
        <v>48.481000000000002</v>
      </c>
      <c r="N15" s="14"/>
      <c r="O15" s="7" t="s">
        <v>35</v>
      </c>
    </row>
    <row r="16" spans="1:15" ht="17.100000000000001" customHeight="1">
      <c r="A16" s="13" t="s">
        <v>36</v>
      </c>
      <c r="B16" s="7"/>
      <c r="C16" s="7"/>
      <c r="D16" s="6"/>
      <c r="E16" s="15">
        <v>420.202</v>
      </c>
      <c r="F16" s="15">
        <v>419.39100000000002</v>
      </c>
      <c r="G16" s="15">
        <v>419.06200000000001</v>
      </c>
      <c r="H16" s="15">
        <v>0.32900000000000001</v>
      </c>
      <c r="I16" s="15">
        <v>0.81100000000000005</v>
      </c>
      <c r="J16" s="15">
        <v>114.504</v>
      </c>
      <c r="K16" s="15">
        <v>37.149000000000001</v>
      </c>
      <c r="L16" s="15">
        <v>29.966000000000001</v>
      </c>
      <c r="M16" s="15">
        <v>47.389000000000003</v>
      </c>
      <c r="N16" s="14"/>
      <c r="O16" s="7" t="s">
        <v>37</v>
      </c>
    </row>
    <row r="17" spans="1:15" ht="17.100000000000001" customHeight="1">
      <c r="A17" s="7"/>
      <c r="B17" s="13">
        <v>2556</v>
      </c>
      <c r="C17" s="7"/>
      <c r="D17" s="6"/>
      <c r="E17" s="15"/>
      <c r="F17" s="15"/>
      <c r="G17" s="15"/>
      <c r="H17" s="15"/>
      <c r="I17" s="15"/>
      <c r="J17" s="15"/>
      <c r="K17" s="15"/>
      <c r="L17" s="15"/>
      <c r="M17" s="15"/>
      <c r="N17" s="20">
        <v>2013</v>
      </c>
      <c r="O17" s="7"/>
    </row>
    <row r="18" spans="1:15" ht="17.100000000000001" customHeight="1">
      <c r="A18" s="7" t="s">
        <v>29</v>
      </c>
      <c r="B18" s="7"/>
      <c r="C18" s="7"/>
      <c r="D18" s="6"/>
      <c r="E18" s="15">
        <v>417.72800000000001</v>
      </c>
      <c r="F18" s="15">
        <v>416.875</v>
      </c>
      <c r="G18" s="15">
        <v>414.31</v>
      </c>
      <c r="H18" s="15">
        <v>2.5649999999999999</v>
      </c>
      <c r="I18" s="15">
        <v>0.85299999999999998</v>
      </c>
      <c r="J18" s="15">
        <v>117.928</v>
      </c>
      <c r="K18" s="15">
        <v>35.298999999999999</v>
      </c>
      <c r="L18" s="15">
        <v>27.414999999999999</v>
      </c>
      <c r="M18" s="15">
        <v>55.213999999999999</v>
      </c>
      <c r="N18" s="7"/>
      <c r="O18" s="7" t="s">
        <v>30</v>
      </c>
    </row>
    <row r="19" spans="1:15" ht="17.100000000000001" customHeight="1">
      <c r="A19" s="7" t="s">
        <v>31</v>
      </c>
      <c r="B19" s="7"/>
      <c r="C19" s="7"/>
      <c r="D19" s="6"/>
      <c r="E19" s="15">
        <v>422.47600000000006</v>
      </c>
      <c r="F19" s="15">
        <v>420.25100000000003</v>
      </c>
      <c r="G19" s="15">
        <v>419.65600000000001</v>
      </c>
      <c r="H19" s="15">
        <v>0.59499999999999997</v>
      </c>
      <c r="I19" s="15">
        <v>2.2250000000000001</v>
      </c>
      <c r="J19" s="15">
        <v>114.148</v>
      </c>
      <c r="K19" s="15">
        <v>36.243000000000002</v>
      </c>
      <c r="L19" s="15">
        <v>34.100999999999999</v>
      </c>
      <c r="M19" s="15">
        <v>43.804000000000002</v>
      </c>
      <c r="N19" s="7"/>
      <c r="O19" s="7" t="s">
        <v>33</v>
      </c>
    </row>
    <row r="20" spans="1:15" ht="17.100000000000001" customHeight="1">
      <c r="A20" s="7" t="s">
        <v>34</v>
      </c>
      <c r="B20" s="7"/>
      <c r="C20" s="7"/>
      <c r="D20" s="6"/>
      <c r="E20" s="15">
        <v>420.40899999999999</v>
      </c>
      <c r="F20" s="15">
        <v>420.40899999999999</v>
      </c>
      <c r="G20" s="15">
        <v>420.21699999999998</v>
      </c>
      <c r="H20" s="15">
        <v>0.192</v>
      </c>
      <c r="I20" s="15" t="s">
        <v>32</v>
      </c>
      <c r="J20" s="15">
        <v>117.18599999999999</v>
      </c>
      <c r="K20" s="15">
        <v>31.498999999999999</v>
      </c>
      <c r="L20" s="15">
        <v>32.634</v>
      </c>
      <c r="M20" s="15">
        <v>53.052999999999997</v>
      </c>
      <c r="N20" s="7"/>
      <c r="O20" s="7" t="s">
        <v>35</v>
      </c>
    </row>
    <row r="21" spans="1:15" ht="17.100000000000001" customHeight="1">
      <c r="A21" s="7" t="s">
        <v>36</v>
      </c>
      <c r="B21" s="7"/>
      <c r="C21" s="7"/>
      <c r="D21" s="6"/>
      <c r="E21" s="15">
        <v>411.69900000000001</v>
      </c>
      <c r="F21" s="15">
        <v>411.69900000000001</v>
      </c>
      <c r="G21" s="15">
        <v>410.81700000000001</v>
      </c>
      <c r="H21" s="15">
        <v>0.88200000000000001</v>
      </c>
      <c r="I21" s="15" t="s">
        <v>32</v>
      </c>
      <c r="J21" s="15">
        <v>126.828</v>
      </c>
      <c r="K21" s="15">
        <v>36.305999999999997</v>
      </c>
      <c r="L21" s="15">
        <v>32.276000000000003</v>
      </c>
      <c r="M21" s="15">
        <v>58.246000000000002</v>
      </c>
      <c r="N21" s="7"/>
      <c r="O21" s="7" t="s">
        <v>37</v>
      </c>
    </row>
    <row r="22" spans="1:15" ht="17.100000000000001" customHeight="1">
      <c r="A22" s="7"/>
      <c r="B22" s="13">
        <v>2557</v>
      </c>
      <c r="C22" s="7"/>
      <c r="D22" s="6"/>
      <c r="E22" s="15"/>
      <c r="F22" s="15"/>
      <c r="G22" s="15"/>
      <c r="H22" s="15"/>
      <c r="I22" s="15"/>
      <c r="J22" s="15"/>
      <c r="K22" s="15"/>
      <c r="L22" s="15"/>
      <c r="M22" s="15"/>
      <c r="N22" s="20">
        <v>2014</v>
      </c>
      <c r="O22" s="7"/>
    </row>
    <row r="23" spans="1:15" ht="17.100000000000001" customHeight="1">
      <c r="A23" s="7" t="s">
        <v>29</v>
      </c>
      <c r="B23" s="7"/>
      <c r="C23" s="7"/>
      <c r="D23" s="6"/>
      <c r="E23" s="15">
        <v>320.255</v>
      </c>
      <c r="F23" s="15">
        <v>319.435</v>
      </c>
      <c r="G23" s="15">
        <v>318.86799999999999</v>
      </c>
      <c r="H23" s="15">
        <v>0.56699999999999995</v>
      </c>
      <c r="I23" s="15">
        <v>0.82</v>
      </c>
      <c r="J23" s="15">
        <v>118.583</v>
      </c>
      <c r="K23" s="15">
        <v>26.408000000000001</v>
      </c>
      <c r="L23" s="15">
        <v>32.14</v>
      </c>
      <c r="M23" s="15">
        <v>60.034999999999997</v>
      </c>
      <c r="N23" s="7"/>
      <c r="O23" s="7" t="s">
        <v>30</v>
      </c>
    </row>
    <row r="24" spans="1:15" ht="17.100000000000001" customHeight="1">
      <c r="A24" s="7" t="s">
        <v>31</v>
      </c>
      <c r="B24" s="7"/>
      <c r="C24" s="7"/>
      <c r="D24" s="6"/>
      <c r="E24" s="15">
        <f>F24+I24</f>
        <v>315.27100000000002</v>
      </c>
      <c r="F24" s="15">
        <f>SUM(G24:H24)</f>
        <v>314.99200000000002</v>
      </c>
      <c r="G24" s="15">
        <v>313.565</v>
      </c>
      <c r="H24" s="15">
        <v>1.427</v>
      </c>
      <c r="I24" s="15">
        <v>0.27900000000000003</v>
      </c>
      <c r="J24" s="15">
        <f>K24+L24+M24</f>
        <v>124.12100000000001</v>
      </c>
      <c r="K24" s="15">
        <v>31.079000000000001</v>
      </c>
      <c r="L24" s="15">
        <v>29.698</v>
      </c>
      <c r="M24" s="15">
        <v>63.344000000000001</v>
      </c>
      <c r="N24" s="7"/>
      <c r="O24" s="7" t="s">
        <v>33</v>
      </c>
    </row>
    <row r="25" spans="1:15" ht="17.100000000000001" customHeight="1">
      <c r="A25" s="7" t="s">
        <v>34</v>
      </c>
      <c r="B25" s="7"/>
      <c r="C25" s="7"/>
      <c r="D25" s="6"/>
      <c r="E25" s="15">
        <f>F25+I25</f>
        <v>318.78500000000003</v>
      </c>
      <c r="F25" s="15">
        <f>SUM(G25:H25)</f>
        <v>318.78500000000003</v>
      </c>
      <c r="G25" s="15">
        <v>317.452</v>
      </c>
      <c r="H25" s="15">
        <v>1.333</v>
      </c>
      <c r="I25" s="19">
        <v>0</v>
      </c>
      <c r="J25" s="15">
        <f t="shared" ref="J25:J28" si="0">K25+L25+M25</f>
        <v>121.143</v>
      </c>
      <c r="K25" s="15">
        <v>32.923000000000002</v>
      </c>
      <c r="L25" s="15">
        <v>31.448</v>
      </c>
      <c r="M25" s="15">
        <v>56.771999999999998</v>
      </c>
      <c r="N25" s="7"/>
      <c r="O25" s="7" t="s">
        <v>35</v>
      </c>
    </row>
    <row r="26" spans="1:15" ht="17.100000000000001" customHeight="1">
      <c r="A26" s="7" t="s">
        <v>36</v>
      </c>
      <c r="B26" s="7"/>
      <c r="C26" s="7"/>
      <c r="D26" s="6"/>
      <c r="E26" s="15">
        <f t="shared" ref="E26:E28" si="1">F26+I26</f>
        <v>313.25</v>
      </c>
      <c r="F26" s="15">
        <f>SUM(G26:H26)</f>
        <v>313.25</v>
      </c>
      <c r="G26" s="15">
        <v>313.17</v>
      </c>
      <c r="H26" s="15">
        <v>0.08</v>
      </c>
      <c r="I26" s="19">
        <v>0</v>
      </c>
      <c r="J26" s="15">
        <f t="shared" si="0"/>
        <v>127.047</v>
      </c>
      <c r="K26" s="15">
        <v>33.643000000000001</v>
      </c>
      <c r="L26" s="15">
        <v>28.79</v>
      </c>
      <c r="M26" s="15">
        <v>64.614000000000004</v>
      </c>
      <c r="N26" s="7"/>
      <c r="O26" s="7" t="s">
        <v>37</v>
      </c>
    </row>
    <row r="27" spans="1:15" ht="17.100000000000001" customHeight="1">
      <c r="A27" s="7"/>
      <c r="B27" s="13">
        <v>2558</v>
      </c>
      <c r="C27" s="7"/>
      <c r="D27" s="6"/>
      <c r="E27" s="15"/>
      <c r="F27" s="15"/>
      <c r="G27" s="15"/>
      <c r="H27" s="15"/>
      <c r="I27" s="15"/>
      <c r="J27" s="15"/>
      <c r="K27" s="15"/>
      <c r="L27" s="15"/>
      <c r="M27" s="15"/>
      <c r="N27" s="20">
        <v>2015</v>
      </c>
      <c r="O27" s="7"/>
    </row>
    <row r="28" spans="1:15" ht="17.100000000000001" customHeight="1">
      <c r="A28" s="7" t="s">
        <v>29</v>
      </c>
      <c r="B28" s="7"/>
      <c r="C28" s="7"/>
      <c r="D28" s="5"/>
      <c r="E28" s="15">
        <f t="shared" si="1"/>
        <v>315.15299999999996</v>
      </c>
      <c r="F28" s="15">
        <f t="shared" ref="F28" si="2">SUM(G28:H28)</f>
        <v>314.60899999999998</v>
      </c>
      <c r="G28" s="15">
        <v>313.572</v>
      </c>
      <c r="H28" s="15">
        <v>1.0369999999999999</v>
      </c>
      <c r="I28" s="15">
        <v>0.54400000000000004</v>
      </c>
      <c r="J28" s="15">
        <f t="shared" si="0"/>
        <v>125.49300000000001</v>
      </c>
      <c r="K28" s="15">
        <v>29.431999999999999</v>
      </c>
      <c r="L28" s="15">
        <v>30.542000000000002</v>
      </c>
      <c r="M28" s="15">
        <v>65.519000000000005</v>
      </c>
      <c r="N28" s="7"/>
      <c r="O28" s="7" t="s">
        <v>30</v>
      </c>
    </row>
    <row r="29" spans="1:15" ht="6" customHeight="1">
      <c r="A29" s="4"/>
      <c r="B29" s="4"/>
      <c r="C29" s="4"/>
      <c r="D29" s="4"/>
      <c r="E29" s="10"/>
      <c r="F29" s="10"/>
      <c r="G29" s="10"/>
      <c r="H29" s="10"/>
      <c r="I29" s="10"/>
      <c r="J29" s="10"/>
      <c r="K29" s="10"/>
      <c r="L29" s="10"/>
      <c r="M29" s="10"/>
      <c r="N29" s="4"/>
      <c r="O29" s="4"/>
    </row>
    <row r="30" spans="1:15" ht="6" customHeight="1">
      <c r="D30" s="8"/>
      <c r="E30" s="9"/>
      <c r="F30" s="9"/>
      <c r="G30" s="9"/>
      <c r="H30" s="9"/>
      <c r="I30" s="9"/>
      <c r="J30" s="9"/>
      <c r="K30" s="9"/>
      <c r="L30" s="9"/>
      <c r="M30" s="9"/>
    </row>
    <row r="31" spans="1:15" s="7" customFormat="1" ht="15">
      <c r="B31" s="7" t="s">
        <v>40</v>
      </c>
    </row>
    <row r="32" spans="1:15" s="7" customFormat="1" ht="15">
      <c r="B32" s="7" t="s">
        <v>41</v>
      </c>
    </row>
  </sheetData>
  <mergeCells count="9">
    <mergeCell ref="A4:D10"/>
    <mergeCell ref="E4:M4"/>
    <mergeCell ref="E5:I5"/>
    <mergeCell ref="E6:I6"/>
    <mergeCell ref="N4:O10"/>
    <mergeCell ref="F7:H7"/>
    <mergeCell ref="F8:H8"/>
    <mergeCell ref="J5:M5"/>
    <mergeCell ref="J6:M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ignoredErrors>
    <ignoredError sqref="F2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T-2.2_Y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2015-07-15T07:04:31Z</cp:lastPrinted>
  <dcterms:created xsi:type="dcterms:W3CDTF">2015-01-09T04:49:23Z</dcterms:created>
  <dcterms:modified xsi:type="dcterms:W3CDTF">2016-11-17T03:37:30Z</dcterms:modified>
</cp:coreProperties>
</file>