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2.257" sheetId="1" r:id="rId1"/>
  </sheets>
  <calcPr calcId="125725"/>
</workbook>
</file>

<file path=xl/calcChain.xml><?xml version="1.0" encoding="utf-8"?>
<calcChain xmlns="http://schemas.openxmlformats.org/spreadsheetml/2006/main">
  <c r="D43" i="1"/>
  <c r="B43"/>
  <c r="D41"/>
  <c r="C41"/>
  <c r="B41"/>
  <c r="D40"/>
  <c r="C40"/>
  <c r="B40"/>
  <c r="D39"/>
  <c r="D38" s="1"/>
  <c r="C39"/>
  <c r="B39"/>
  <c r="B38" s="1"/>
  <c r="C38"/>
  <c r="D36"/>
  <c r="C36"/>
  <c r="B36"/>
  <c r="D35"/>
  <c r="C35"/>
  <c r="C34" s="1"/>
  <c r="C28" s="1"/>
  <c r="B35"/>
  <c r="D34"/>
  <c r="B34"/>
  <c r="D33"/>
  <c r="C33"/>
  <c r="B33"/>
  <c r="D32"/>
  <c r="C32"/>
  <c r="B32"/>
  <c r="D31"/>
  <c r="C31"/>
  <c r="B31"/>
  <c r="D30"/>
  <c r="C30"/>
  <c r="B30"/>
  <c r="D19"/>
  <c r="C19"/>
  <c r="B19"/>
  <c r="D15"/>
  <c r="C15"/>
  <c r="B15"/>
  <c r="D28" l="1"/>
  <c r="B28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<sst xmlns="http://schemas.openxmlformats.org/spreadsheetml/2006/main" count="52" uniqueCount="25">
  <si>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</si>
  <si>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2557  ไตรมาสที่ 2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</si>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</sst>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/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10" zoomScale="70" zoomScaleNormal="100" zoomScaleSheetLayoutView="70" workbookViewId="0">
      <selection activeCell="D37" sqref="D37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8.57031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727395</v>
      </c>
      <c r="C9" s="18">
        <v>350618</v>
      </c>
      <c r="D9" s="18">
        <v>376777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7893.9</v>
      </c>
      <c r="C11" s="23">
        <v>5255.36</v>
      </c>
      <c r="D11" s="23">
        <v>2638.54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247855.75</v>
      </c>
      <c r="C12" s="23">
        <v>108493.64</v>
      </c>
      <c r="D12" s="23">
        <v>139362.10999999999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190836.28</v>
      </c>
      <c r="C13" s="23">
        <v>97053.34</v>
      </c>
      <c r="D13" s="23">
        <v>93782.94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131048.7</v>
      </c>
      <c r="C14" s="23">
        <v>67082.720000000001</v>
      </c>
      <c r="D14" s="23">
        <v>63965.98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83940.319999999992</v>
      </c>
      <c r="C15" s="28">
        <f>SUM(C16:C18)</f>
        <v>42830.54</v>
      </c>
      <c r="D15" s="28">
        <f>SUM(D16:D18)</f>
        <v>41109.78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74245.429999999993</v>
      </c>
      <c r="C16" s="23">
        <v>37279.94</v>
      </c>
      <c r="D16" s="30">
        <v>36965.49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9694.89</v>
      </c>
      <c r="C17" s="23">
        <v>5550.6</v>
      </c>
      <c r="D17" s="32">
        <v>4144.29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 t="s">
        <v>16</v>
      </c>
      <c r="C18" s="23" t="s">
        <v>16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65005.279999999999</v>
      </c>
      <c r="C19" s="35">
        <f>SUM(C20:C22)</f>
        <v>29902.399999999998</v>
      </c>
      <c r="D19" s="35">
        <f>SUM(D20:D22)</f>
        <v>35102.86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31237.03</v>
      </c>
      <c r="C20" s="23">
        <v>15048.73</v>
      </c>
      <c r="D20" s="36">
        <v>16188.29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17122.919999999998</v>
      </c>
      <c r="C21" s="23">
        <v>9787.48</v>
      </c>
      <c r="D21" s="36">
        <v>7335.43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16645.330000000002</v>
      </c>
      <c r="C22" s="23">
        <v>5066.1899999999996</v>
      </c>
      <c r="D22" s="36">
        <v>11579.14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>
        <v>814.79</v>
      </c>
      <c r="C24" s="23" t="s">
        <v>16</v>
      </c>
      <c r="D24" s="40">
        <v>814.79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4"/>
      <c r="C26" s="6" t="s">
        <v>23</v>
      </c>
      <c r="D26" s="44"/>
      <c r="E26" s="45"/>
      <c r="F26" s="30"/>
      <c r="G26" s="30"/>
      <c r="H26" s="30"/>
    </row>
    <row r="27" spans="1:11" ht="5.25" customHeight="1">
      <c r="A27" s="2"/>
      <c r="B27" s="44"/>
      <c r="C27" s="46"/>
      <c r="D27" s="44"/>
      <c r="E27" s="45"/>
      <c r="F27" s="30"/>
      <c r="G27" s="30"/>
      <c r="H27" s="26"/>
    </row>
    <row r="28" spans="1:11" ht="21" customHeight="1">
      <c r="A28" s="10" t="s">
        <v>7</v>
      </c>
      <c r="B28" s="47">
        <f>SUM(B30:B34,B38,B43)</f>
        <v>100.00000274953773</v>
      </c>
      <c r="C28" s="47">
        <f>SUM(C30:C34,C38,C43)</f>
        <v>100</v>
      </c>
      <c r="D28" s="47">
        <f>SUM(D30:D34,D38,D43)</f>
        <v>100</v>
      </c>
      <c r="E28" s="45"/>
      <c r="F28" s="30"/>
      <c r="G28" s="26"/>
      <c r="H28" s="26"/>
    </row>
    <row r="29" spans="1:11" ht="3.75" customHeight="1">
      <c r="A29" s="10"/>
      <c r="B29" s="47"/>
      <c r="C29" s="47"/>
      <c r="D29" s="47"/>
      <c r="E29" s="45"/>
      <c r="F29" s="30"/>
      <c r="G29" s="26"/>
      <c r="H29" s="26"/>
    </row>
    <row r="30" spans="1:11" ht="21" customHeight="1">
      <c r="A30" s="24" t="s">
        <v>8</v>
      </c>
      <c r="B30" s="48">
        <f>B11/$B$9*100</f>
        <v>1.0852287959086877</v>
      </c>
      <c r="C30" s="49">
        <f>C11/$C$9*100</f>
        <v>1.4988848262211296</v>
      </c>
      <c r="D30" s="50">
        <f>D11/$D$9*100</f>
        <v>0.70029221528914976</v>
      </c>
      <c r="F30" s="3"/>
    </row>
    <row r="31" spans="1:11" ht="21" customHeight="1">
      <c r="A31" s="2" t="s">
        <v>9</v>
      </c>
      <c r="B31" s="48">
        <f>B12/$B$9*100</f>
        <v>34.07443686030286</v>
      </c>
      <c r="C31" s="49">
        <f>C12/$C$9*100</f>
        <v>30.943545396984749</v>
      </c>
      <c r="D31" s="50">
        <f>D12/$D$9*100</f>
        <v>36.987955740398164</v>
      </c>
      <c r="E31" s="45"/>
      <c r="F31" s="45"/>
      <c r="G31" s="51"/>
    </row>
    <row r="32" spans="1:11" ht="21" customHeight="1">
      <c r="A32" s="27" t="s">
        <v>10</v>
      </c>
      <c r="B32" s="48">
        <f>B13/$B$9*100</f>
        <v>26.235577643508684</v>
      </c>
      <c r="C32" s="49">
        <f>C13/$C$9*100</f>
        <v>27.680649595856462</v>
      </c>
      <c r="D32" s="50">
        <f>D13/$D$9*100</f>
        <v>24.890834631625605</v>
      </c>
      <c r="F32" s="3"/>
    </row>
    <row r="33" spans="1:6" ht="21" customHeight="1">
      <c r="A33" s="27" t="s">
        <v>11</v>
      </c>
      <c r="B33" s="48">
        <f>B14/$B$9*100</f>
        <v>18.016167281875735</v>
      </c>
      <c r="C33" s="49">
        <f>C14/$C$9*100</f>
        <v>19.132708531792435</v>
      </c>
      <c r="D33" s="50">
        <f>D14/$D$9*100</f>
        <v>16.9771456325625</v>
      </c>
      <c r="E33" s="48"/>
      <c r="F33" s="3"/>
    </row>
    <row r="34" spans="1:6" ht="21" customHeight="1">
      <c r="A34" s="2" t="s">
        <v>12</v>
      </c>
      <c r="B34" s="48">
        <f>SUM(B35:B37)</f>
        <v>11.539853862069439</v>
      </c>
      <c r="C34" s="48">
        <f>SUM(C35:C37)</f>
        <v>12.215727658020981</v>
      </c>
      <c r="D34" s="48">
        <f>SUM(D35:D37)</f>
        <v>10.910904858842231</v>
      </c>
      <c r="F34" s="3"/>
    </row>
    <row r="35" spans="1:6" ht="21" customHeight="1">
      <c r="A35" s="31" t="s">
        <v>13</v>
      </c>
      <c r="B35" s="48">
        <f>B16/$B$9*100</f>
        <v>10.207030567985756</v>
      </c>
      <c r="C35" s="50">
        <f>C16/$C$9*100</f>
        <v>10.632637229121153</v>
      </c>
      <c r="D35" s="50">
        <f>D16/$D$9*100</f>
        <v>9.8109730689505987</v>
      </c>
      <c r="F35" s="3"/>
    </row>
    <row r="36" spans="1:6" ht="21" customHeight="1">
      <c r="A36" s="31" t="s">
        <v>14</v>
      </c>
      <c r="B36" s="48">
        <f>B17/$B$9*100</f>
        <v>1.3328232940836822</v>
      </c>
      <c r="C36" s="50">
        <f>C17/$C$9*100</f>
        <v>1.5830904288998284</v>
      </c>
      <c r="D36" s="50">
        <f>D17/$D$9*100</f>
        <v>1.0999317898916334</v>
      </c>
      <c r="E36" s="48"/>
      <c r="F36" s="3"/>
    </row>
    <row r="37" spans="1:6" ht="21" customHeight="1">
      <c r="A37" s="34" t="s">
        <v>15</v>
      </c>
      <c r="B37" s="50" t="s">
        <v>24</v>
      </c>
      <c r="C37" s="50" t="s">
        <v>24</v>
      </c>
      <c r="D37" s="50" t="s">
        <v>24</v>
      </c>
      <c r="E37" s="48"/>
      <c r="F37" s="3"/>
    </row>
    <row r="38" spans="1:6" ht="21" customHeight="1">
      <c r="A38" s="2" t="s">
        <v>17</v>
      </c>
      <c r="B38" s="48">
        <f>SUM(B39:B41)</f>
        <v>8.9367235133593166</v>
      </c>
      <c r="C38" s="48">
        <f>SUM(C39:C41)</f>
        <v>8.5284839911242418</v>
      </c>
      <c r="D38" s="48">
        <f>SUM(D39:D41)</f>
        <v>9.3166143368623882</v>
      </c>
      <c r="F38" s="48"/>
    </row>
    <row r="39" spans="1:6" ht="21" customHeight="1">
      <c r="A39" s="34" t="s">
        <v>18</v>
      </c>
      <c r="B39" s="48">
        <f>B20/$B$9*100</f>
        <v>4.2943696341052657</v>
      </c>
      <c r="C39" s="50">
        <f>C20/$C$9*100</f>
        <v>4.2920585936831532</v>
      </c>
      <c r="D39" s="50">
        <f>D20/$D$9*100</f>
        <v>4.2965175687475616</v>
      </c>
      <c r="E39" s="48"/>
      <c r="F39" s="48"/>
    </row>
    <row r="40" spans="1:6" ht="24.75" customHeight="1">
      <c r="A40" s="34" t="s">
        <v>19</v>
      </c>
      <c r="B40" s="48">
        <f>B21/$B$9*100</f>
        <v>2.3540057327861752</v>
      </c>
      <c r="C40" s="50">
        <f>C21/$C$9*100</f>
        <v>2.79149387652659</v>
      </c>
      <c r="D40" s="50">
        <f>D21/$D$9*100</f>
        <v>1.9468890086178297</v>
      </c>
      <c r="E40" s="48"/>
      <c r="F40" s="48"/>
    </row>
    <row r="41" spans="1:6" ht="21" customHeight="1">
      <c r="A41" s="34" t="s">
        <v>20</v>
      </c>
      <c r="B41" s="48">
        <f>B22/$B$9*100</f>
        <v>2.2883481464678757</v>
      </c>
      <c r="C41" s="50">
        <f>C22/$C$9*100</f>
        <v>1.4449315209144993</v>
      </c>
      <c r="D41" s="50">
        <f>D22/$D$9*100</f>
        <v>3.0732077594969969</v>
      </c>
      <c r="F41" s="48"/>
    </row>
    <row r="42" spans="1:6" ht="21" customHeight="1">
      <c r="A42" s="31" t="s">
        <v>21</v>
      </c>
      <c r="B42" s="50" t="s">
        <v>24</v>
      </c>
      <c r="C42" s="50" t="s">
        <v>24</v>
      </c>
      <c r="D42" s="50" t="s">
        <v>24</v>
      </c>
      <c r="F42" s="3"/>
    </row>
    <row r="43" spans="1:6" ht="21" customHeight="1">
      <c r="A43" s="52" t="s">
        <v>22</v>
      </c>
      <c r="B43" s="53">
        <f>B24/$B$9*100</f>
        <v>0.11201479251300875</v>
      </c>
      <c r="C43" s="54" t="s">
        <v>24</v>
      </c>
      <c r="D43" s="54">
        <f>D24/$D$9*100</f>
        <v>0.21625258441996192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ไตรมาสที่2.257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2014-09-10T08:27:00Z</dcterms:created>
  <dcterms:modified xsi:type="dcterms:W3CDTF">2014-09-10T08:27:36Z</dcterms:modified>
</cp:coreProperties>
</file>