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5t2" sheetId="1" r:id="rId1"/>
  </sheets>
  <calcPr calcId="162913"/>
</workbook>
</file>

<file path=xl/calcChain.xml><?xml version="1.0" encoding="utf-8"?>
<calcChain xmlns="http://schemas.openxmlformats.org/spreadsheetml/2006/main">
  <c r="D43" i="1" l="1"/>
  <c r="B43" i="1"/>
  <c r="D41" i="1"/>
  <c r="C41" i="1"/>
  <c r="C38" i="1" s="1"/>
  <c r="B41" i="1"/>
  <c r="D40" i="1"/>
  <c r="C40" i="1"/>
  <c r="B40" i="1"/>
  <c r="D39" i="1"/>
  <c r="D38" i="1" s="1"/>
  <c r="C39" i="1"/>
  <c r="B39" i="1"/>
  <c r="D36" i="1"/>
  <c r="C36" i="1"/>
  <c r="B36" i="1"/>
  <c r="D35" i="1"/>
  <c r="D34" i="1" s="1"/>
  <c r="C35" i="1"/>
  <c r="C34" i="1" s="1"/>
  <c r="B35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19" i="1"/>
  <c r="C19" i="1"/>
  <c r="B19" i="1"/>
  <c r="D15" i="1"/>
  <c r="C15" i="1"/>
  <c r="B15" i="1"/>
  <c r="B38" i="1" l="1"/>
  <c r="C28" i="1"/>
  <c r="D28" i="1"/>
  <c r="B28" i="1"/>
</calcChain>
</file>

<file path=xl/sharedStrings.xml><?xml version="1.0" encoding="utf-8"?>
<sst xmlns="http://schemas.openxmlformats.org/spreadsheetml/2006/main" count="52" uniqueCount="25">
  <si>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</si>
  <si>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</si>
  <si>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</si>
  <si>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</si>
  <si>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</si>
  <si>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</si>
  <si>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</si>
  <si>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</si>
  <si>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</si>
  <si>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</si>
  <si>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</si>
  <si>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</si>
  <si>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</si>
  <si>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</si>
  <si>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</si>
  <si>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</si>
  <si>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</si>
  <si>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</si>
  <si>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</si>
  <si>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</si>
  <si>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</si>
  <si>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</si>
  <si>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</si>
  <si>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</si>
  <si>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              และเพศ เดือนพฤษภาคม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</si>
</sst>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 applyFont="1"/>
    <xf numFmtId="0" fontId="3" fillId="0" borderId="0" xfId="2" applyFont="1"/>
    <xf numFmtId="187" fontId="3" fillId="0" borderId="0" xfId="2" applyNumberFormat="1" applyFont="1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187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187" fontId="2" fillId="0" borderId="0" xfId="2" applyNumberFormat="1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/>
    <xf numFmtId="188" fontId="3" fillId="0" borderId="0" xfId="1" applyNumberFormat="1" applyFont="1" applyBorder="1"/>
    <xf numFmtId="3" fontId="3" fillId="0" borderId="0" xfId="0" applyNumberFormat="1" applyFont="1"/>
    <xf numFmtId="0" fontId="3" fillId="0" borderId="0" xfId="2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/>
    <xf numFmtId="3" fontId="3" fillId="0" borderId="0" xfId="0" applyNumberFormat="1" applyFont="1" applyAlignment="1"/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0" fontId="3" fillId="0" borderId="0" xfId="2" applyFont="1" applyAlignment="1">
      <alignment horizontal="right"/>
    </xf>
    <xf numFmtId="1" fontId="3" fillId="0" borderId="0" xfId="2" applyNumberFormat="1" applyFont="1" applyAlignment="1">
      <alignment horizontal="right"/>
    </xf>
    <xf numFmtId="3" fontId="3" fillId="0" borderId="0" xfId="2" applyNumberFormat="1" applyFont="1" applyBorder="1" applyAlignment="1"/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2" fillId="0" borderId="0" xfId="2" applyFont="1" applyAlignment="1"/>
    <xf numFmtId="187" fontId="3" fillId="0" borderId="0" xfId="2" applyNumberFormat="1" applyFont="1" applyBorder="1"/>
    <xf numFmtId="0" fontId="2" fillId="0" borderId="0" xfId="2" applyFont="1" applyAlignment="1">
      <alignment horizontal="right"/>
    </xf>
    <xf numFmtId="187" fontId="2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7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0" fontId="3" fillId="0" borderId="0" xfId="2" applyFont="1" applyBorder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/>
    <xf numFmtId="187" fontId="3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view="pageBreakPreview" zoomScaleNormal="100" zoomScaleSheetLayoutView="100" workbookViewId="0">
      <selection activeCell="B11" sqref="B11"/>
    </sheetView>
  </sheetViews>
  <sheetFormatPr defaultColWidth="18.5703125" defaultRowHeight="21" x14ac:dyDescent="0.35"/>
  <cols>
    <col min="1" max="1" width="29.140625" style="1" customWidth="1"/>
    <col min="2" max="4" width="20" style="2" customWidth="1"/>
    <col min="5" max="5" width="18.5703125" style="3" customWidth="1"/>
    <col min="6" max="6" width="18.5703125" style="2" customWidth="1"/>
    <col min="7" max="7" width="19" style="2" customWidth="1"/>
    <col min="8" max="16384" width="18.5703125" style="2"/>
  </cols>
  <sheetData>
    <row r="1" spans="1:12" ht="1.5" customHeight="1" x14ac:dyDescent="0.35"/>
    <row r="2" spans="1:12" s="1" customFormat="1" ht="26.25" customHeight="1" x14ac:dyDescent="0.35">
      <c r="A2" s="4" t="s">
        <v>0</v>
      </c>
      <c r="B2" s="2"/>
      <c r="C2" s="2"/>
      <c r="D2" s="2"/>
      <c r="E2" s="5"/>
      <c r="F2" s="6"/>
      <c r="G2" s="6"/>
    </row>
    <row r="3" spans="1:12" s="1" customFormat="1" ht="25.5" customHeight="1" x14ac:dyDescent="0.35">
      <c r="A3" s="4" t="s">
        <v>24</v>
      </c>
      <c r="B3" s="2"/>
      <c r="C3" s="2"/>
      <c r="D3" s="2"/>
      <c r="E3" s="5"/>
      <c r="F3" s="6"/>
      <c r="G3" s="6"/>
    </row>
    <row r="4" spans="1:12" ht="2.25" customHeight="1" x14ac:dyDescent="0.35"/>
    <row r="5" spans="1:12" s="1" customFormat="1" ht="27" customHeight="1" x14ac:dyDescent="0.35">
      <c r="A5" s="7" t="s">
        <v>1</v>
      </c>
      <c r="B5" s="8" t="s">
        <v>2</v>
      </c>
      <c r="C5" s="8" t="s">
        <v>3</v>
      </c>
      <c r="D5" s="8" t="s">
        <v>4</v>
      </c>
      <c r="E5" s="9"/>
      <c r="F5" s="10"/>
      <c r="G5" s="10"/>
      <c r="L5" s="11"/>
    </row>
    <row r="6" spans="1:12" s="1" customFormat="1" ht="5.25" customHeight="1" x14ac:dyDescent="0.35">
      <c r="A6" s="10"/>
      <c r="B6" s="12"/>
      <c r="C6" s="12"/>
      <c r="D6" s="12"/>
      <c r="E6" s="9"/>
      <c r="F6" s="10"/>
      <c r="G6" s="10"/>
      <c r="L6" s="11"/>
    </row>
    <row r="7" spans="1:12" s="1" customFormat="1" ht="18" customHeight="1" x14ac:dyDescent="0.35">
      <c r="B7" s="13"/>
      <c r="C7" s="14" t="s">
        <v>5</v>
      </c>
      <c r="D7" s="13"/>
      <c r="E7" s="15"/>
    </row>
    <row r="8" spans="1:12" s="1" customFormat="1" ht="4.5" customHeight="1" x14ac:dyDescent="0.35">
      <c r="B8" s="13"/>
      <c r="C8" s="16"/>
      <c r="D8" s="13"/>
      <c r="E8" s="15"/>
    </row>
    <row r="9" spans="1:12" s="22" customFormat="1" ht="21" customHeight="1" x14ac:dyDescent="0.35">
      <c r="A9" s="17" t="s">
        <v>6</v>
      </c>
      <c r="B9" s="18">
        <v>727395</v>
      </c>
      <c r="C9" s="18">
        <v>350618</v>
      </c>
      <c r="D9" s="18">
        <v>376777</v>
      </c>
      <c r="E9" s="19"/>
      <c r="F9" s="20"/>
      <c r="G9" s="20"/>
      <c r="H9" s="21"/>
    </row>
    <row r="10" spans="1:12" s="22" customFormat="1" ht="4.5" customHeight="1" x14ac:dyDescent="0.35">
      <c r="A10" s="17"/>
      <c r="B10" s="18"/>
      <c r="C10" s="23"/>
      <c r="D10" s="23"/>
      <c r="E10" s="19"/>
      <c r="F10" s="20"/>
      <c r="G10" s="20"/>
      <c r="H10" s="21"/>
    </row>
    <row r="11" spans="1:12" s="22" customFormat="1" ht="21" customHeight="1" x14ac:dyDescent="0.35">
      <c r="A11" s="24" t="s">
        <v>7</v>
      </c>
      <c r="B11" s="23">
        <v>7893.9</v>
      </c>
      <c r="C11" s="23">
        <v>5255.36</v>
      </c>
      <c r="D11" s="23">
        <v>2638.54</v>
      </c>
      <c r="E11" s="25"/>
      <c r="F11" s="18"/>
      <c r="G11" s="23"/>
      <c r="H11" s="23"/>
      <c r="I11" s="26"/>
    </row>
    <row r="12" spans="1:12" s="22" customFormat="1" ht="21" customHeight="1" x14ac:dyDescent="0.35">
      <c r="A12" s="2" t="s">
        <v>8</v>
      </c>
      <c r="B12" s="23">
        <v>247855.75</v>
      </c>
      <c r="C12" s="23">
        <v>108493.64</v>
      </c>
      <c r="D12" s="23">
        <v>139362.10999999999</v>
      </c>
      <c r="E12" s="25"/>
      <c r="F12" s="18"/>
      <c r="G12" s="23"/>
      <c r="H12" s="23"/>
      <c r="I12" s="26"/>
    </row>
    <row r="13" spans="1:12" s="22" customFormat="1" ht="21" customHeight="1" x14ac:dyDescent="0.35">
      <c r="A13" s="27" t="s">
        <v>9</v>
      </c>
      <c r="B13" s="23">
        <v>190836.28</v>
      </c>
      <c r="C13" s="23">
        <v>97053.34</v>
      </c>
      <c r="D13" s="23">
        <v>93782.94</v>
      </c>
      <c r="E13" s="25"/>
      <c r="F13" s="18"/>
      <c r="G13" s="23"/>
      <c r="H13" s="23"/>
      <c r="I13" s="26"/>
    </row>
    <row r="14" spans="1:12" s="22" customFormat="1" ht="21" customHeight="1" x14ac:dyDescent="0.35">
      <c r="A14" s="27" t="s">
        <v>10</v>
      </c>
      <c r="B14" s="23">
        <v>131048.7</v>
      </c>
      <c r="C14" s="23">
        <v>67082.720000000001</v>
      </c>
      <c r="D14" s="23">
        <v>63965.98</v>
      </c>
      <c r="E14" s="25"/>
      <c r="F14" s="18"/>
      <c r="G14" s="23"/>
      <c r="H14" s="23"/>
      <c r="I14" s="26"/>
      <c r="J14" s="2"/>
      <c r="K14" s="2"/>
    </row>
    <row r="15" spans="1:12" ht="21" customHeight="1" x14ac:dyDescent="0.35">
      <c r="A15" s="2" t="s">
        <v>11</v>
      </c>
      <c r="B15" s="28">
        <f>SUM(B16:B18)</f>
        <v>83940.319999999992</v>
      </c>
      <c r="C15" s="28">
        <f>SUM(C16:C18)</f>
        <v>42830.54</v>
      </c>
      <c r="D15" s="28">
        <f>SUM(D16:D18)</f>
        <v>41109.78</v>
      </c>
      <c r="E15" s="29"/>
      <c r="F15" s="18"/>
      <c r="G15" s="23"/>
      <c r="H15" s="23"/>
      <c r="I15" s="30"/>
    </row>
    <row r="16" spans="1:12" ht="21" customHeight="1" x14ac:dyDescent="0.35">
      <c r="A16" s="31" t="s">
        <v>12</v>
      </c>
      <c r="B16" s="23">
        <v>74245.429999999993</v>
      </c>
      <c r="C16" s="23">
        <v>37279.94</v>
      </c>
      <c r="D16" s="30">
        <v>36965.49</v>
      </c>
      <c r="E16" s="29"/>
      <c r="F16" s="18"/>
      <c r="G16" s="23"/>
      <c r="H16" s="23"/>
      <c r="I16" s="30"/>
    </row>
    <row r="17" spans="1:11" ht="21" customHeight="1" x14ac:dyDescent="0.35">
      <c r="A17" s="31" t="s">
        <v>13</v>
      </c>
      <c r="B17" s="23">
        <v>9694.89</v>
      </c>
      <c r="C17" s="23">
        <v>5550.6</v>
      </c>
      <c r="D17" s="32">
        <v>4144.29</v>
      </c>
      <c r="E17" s="33"/>
      <c r="F17" s="18"/>
      <c r="G17" s="23"/>
      <c r="H17" s="23"/>
      <c r="I17" s="30"/>
    </row>
    <row r="18" spans="1:11" ht="21" customHeight="1" x14ac:dyDescent="0.35">
      <c r="A18" s="34" t="s">
        <v>14</v>
      </c>
      <c r="B18" s="23" t="s">
        <v>15</v>
      </c>
      <c r="C18" s="23" t="s">
        <v>15</v>
      </c>
      <c r="D18" s="23" t="s">
        <v>15</v>
      </c>
      <c r="E18" s="29"/>
      <c r="F18" s="18"/>
      <c r="G18" s="23"/>
      <c r="H18" s="23"/>
      <c r="I18" s="32"/>
    </row>
    <row r="19" spans="1:11" ht="21" customHeight="1" x14ac:dyDescent="0.35">
      <c r="A19" s="2" t="s">
        <v>16</v>
      </c>
      <c r="B19" s="35">
        <f>SUM(B20:B22)</f>
        <v>65005.279999999999</v>
      </c>
      <c r="C19" s="35">
        <f>SUM(C20:C22)</f>
        <v>29902.399999999998</v>
      </c>
      <c r="D19" s="35">
        <f>SUM(D20:D22)</f>
        <v>35102.86</v>
      </c>
      <c r="E19" s="29"/>
      <c r="F19" s="18"/>
      <c r="G19" s="23"/>
      <c r="H19" s="23"/>
      <c r="I19" s="30"/>
    </row>
    <row r="20" spans="1:11" s="22" customFormat="1" ht="21" customHeight="1" x14ac:dyDescent="0.35">
      <c r="A20" s="34" t="s">
        <v>17</v>
      </c>
      <c r="B20" s="23">
        <v>31237.03</v>
      </c>
      <c r="C20" s="23">
        <v>15048.73</v>
      </c>
      <c r="D20" s="36">
        <v>16188.29</v>
      </c>
      <c r="E20" s="37"/>
      <c r="F20" s="18"/>
      <c r="G20" s="23"/>
      <c r="H20" s="23"/>
      <c r="I20" s="26"/>
    </row>
    <row r="21" spans="1:11" s="22" customFormat="1" ht="21" customHeight="1" x14ac:dyDescent="0.35">
      <c r="A21" s="34" t="s">
        <v>18</v>
      </c>
      <c r="B21" s="23">
        <v>17122.919999999998</v>
      </c>
      <c r="C21" s="23">
        <v>9787.48</v>
      </c>
      <c r="D21" s="36">
        <v>7335.43</v>
      </c>
      <c r="E21" s="25"/>
      <c r="F21" s="18"/>
      <c r="G21" s="23"/>
      <c r="H21" s="23"/>
      <c r="I21" s="26"/>
    </row>
    <row r="22" spans="1:11" s="22" customFormat="1" ht="21" customHeight="1" x14ac:dyDescent="0.35">
      <c r="A22" s="34" t="s">
        <v>19</v>
      </c>
      <c r="B22" s="23">
        <v>16645.330000000002</v>
      </c>
      <c r="C22" s="23">
        <v>5066.1899999999996</v>
      </c>
      <c r="D22" s="36">
        <v>11579.14</v>
      </c>
      <c r="E22" s="38"/>
      <c r="F22" s="18"/>
      <c r="G22" s="23"/>
      <c r="H22" s="23"/>
      <c r="I22" s="26"/>
    </row>
    <row r="23" spans="1:11" s="22" customFormat="1" ht="21" customHeight="1" x14ac:dyDescent="0.35">
      <c r="A23" s="31" t="s">
        <v>20</v>
      </c>
      <c r="B23" s="23" t="s">
        <v>15</v>
      </c>
      <c r="C23" s="23" t="s">
        <v>15</v>
      </c>
      <c r="D23" s="39" t="s">
        <v>15</v>
      </c>
      <c r="E23" s="38"/>
      <c r="F23" s="18"/>
      <c r="G23" s="23"/>
      <c r="H23" s="23"/>
    </row>
    <row r="24" spans="1:11" s="22" customFormat="1" ht="21" customHeight="1" x14ac:dyDescent="0.35">
      <c r="A24" s="31" t="s">
        <v>21</v>
      </c>
      <c r="B24" s="23">
        <v>814.79</v>
      </c>
      <c r="C24" s="23" t="s">
        <v>15</v>
      </c>
      <c r="D24" s="40">
        <v>814.79</v>
      </c>
      <c r="E24" s="38"/>
      <c r="F24" s="30"/>
      <c r="G24" s="30"/>
      <c r="H24" s="30"/>
      <c r="I24" s="2"/>
      <c r="J24" s="2"/>
      <c r="K24" s="2"/>
    </row>
    <row r="25" spans="1:11" s="22" customFormat="1" ht="2.25" customHeight="1" x14ac:dyDescent="0.35">
      <c r="A25" s="31"/>
      <c r="B25" s="41"/>
      <c r="C25" s="42"/>
      <c r="D25" s="43"/>
      <c r="E25" s="38"/>
      <c r="F25" s="32"/>
      <c r="G25" s="32"/>
      <c r="H25" s="32"/>
      <c r="I25" s="2"/>
      <c r="J25" s="2"/>
      <c r="K25" s="2"/>
    </row>
    <row r="26" spans="1:11" ht="19.5" customHeight="1" x14ac:dyDescent="0.35">
      <c r="A26" s="2"/>
      <c r="B26" s="44"/>
      <c r="C26" s="6" t="s">
        <v>22</v>
      </c>
      <c r="D26" s="44"/>
      <c r="E26" s="45"/>
      <c r="F26" s="30"/>
      <c r="G26" s="30"/>
      <c r="H26" s="30"/>
    </row>
    <row r="27" spans="1:11" ht="5.25" customHeight="1" x14ac:dyDescent="0.35">
      <c r="A27" s="2"/>
      <c r="B27" s="44"/>
      <c r="C27" s="46"/>
      <c r="D27" s="44"/>
      <c r="E27" s="45"/>
      <c r="F27" s="30"/>
      <c r="G27" s="30"/>
      <c r="H27" s="26"/>
    </row>
    <row r="28" spans="1:11" ht="21" customHeight="1" x14ac:dyDescent="0.35">
      <c r="A28" s="10" t="s">
        <v>6</v>
      </c>
      <c r="B28" s="47">
        <f>SUM(B30:B34,B38,B43)</f>
        <v>100.00000274953773</v>
      </c>
      <c r="C28" s="47">
        <f>SUM(C30:C34,C38,C43)</f>
        <v>100</v>
      </c>
      <c r="D28" s="47">
        <f>SUM(D30:D34,D38,D43)</f>
        <v>100</v>
      </c>
      <c r="E28" s="45"/>
      <c r="F28" s="30"/>
      <c r="G28" s="26"/>
      <c r="H28" s="26"/>
    </row>
    <row r="29" spans="1:11" ht="3.75" customHeight="1" x14ac:dyDescent="0.35">
      <c r="A29" s="10"/>
      <c r="B29" s="47"/>
      <c r="C29" s="47"/>
      <c r="D29" s="47"/>
      <c r="E29" s="45"/>
      <c r="F29" s="30"/>
      <c r="G29" s="26"/>
      <c r="H29" s="26"/>
    </row>
    <row r="30" spans="1:11" ht="21" customHeight="1" x14ac:dyDescent="0.35">
      <c r="A30" s="24" t="s">
        <v>7</v>
      </c>
      <c r="B30" s="48">
        <f>B11/$B$9*100</f>
        <v>1.0852287959086877</v>
      </c>
      <c r="C30" s="49">
        <f>C11/$C$9*100</f>
        <v>1.4988848262211296</v>
      </c>
      <c r="D30" s="50">
        <f>D11/$D$9*100</f>
        <v>0.70029221528914976</v>
      </c>
      <c r="F30" s="3"/>
    </row>
    <row r="31" spans="1:11" ht="21" customHeight="1" x14ac:dyDescent="0.35">
      <c r="A31" s="2" t="s">
        <v>8</v>
      </c>
      <c r="B31" s="48">
        <f>B12/$B$9*100</f>
        <v>34.07443686030286</v>
      </c>
      <c r="C31" s="49">
        <f>C12/$C$9*100</f>
        <v>30.943545396984749</v>
      </c>
      <c r="D31" s="50">
        <f>D12/$D$9*100</f>
        <v>36.987955740398164</v>
      </c>
      <c r="E31" s="45"/>
      <c r="F31" s="45"/>
      <c r="G31" s="51"/>
    </row>
    <row r="32" spans="1:11" ht="21" customHeight="1" x14ac:dyDescent="0.35">
      <c r="A32" s="27" t="s">
        <v>9</v>
      </c>
      <c r="B32" s="48">
        <f>B13/$B$9*100</f>
        <v>26.235577643508684</v>
      </c>
      <c r="C32" s="49">
        <f>C13/$C$9*100</f>
        <v>27.680649595856462</v>
      </c>
      <c r="D32" s="50">
        <f>D13/$D$9*100</f>
        <v>24.890834631625605</v>
      </c>
      <c r="F32" s="3"/>
    </row>
    <row r="33" spans="1:6" ht="21" customHeight="1" x14ac:dyDescent="0.35">
      <c r="A33" s="27" t="s">
        <v>10</v>
      </c>
      <c r="B33" s="48">
        <f>B14/$B$9*100</f>
        <v>18.016167281875735</v>
      </c>
      <c r="C33" s="49">
        <f>C14/$C$9*100</f>
        <v>19.132708531792435</v>
      </c>
      <c r="D33" s="50">
        <f>D14/$D$9*100</f>
        <v>16.9771456325625</v>
      </c>
      <c r="E33" s="48"/>
      <c r="F33" s="3"/>
    </row>
    <row r="34" spans="1:6" ht="21" customHeight="1" x14ac:dyDescent="0.35">
      <c r="A34" s="2" t="s">
        <v>11</v>
      </c>
      <c r="B34" s="48">
        <f>SUM(B35:B37)</f>
        <v>11.539853862069439</v>
      </c>
      <c r="C34" s="48">
        <f>SUM(C35:C37)</f>
        <v>12.215727658020981</v>
      </c>
      <c r="D34" s="48">
        <f>SUM(D35:D37)</f>
        <v>10.910904858842231</v>
      </c>
      <c r="F34" s="3"/>
    </row>
    <row r="35" spans="1:6" ht="21" customHeight="1" x14ac:dyDescent="0.35">
      <c r="A35" s="31" t="s">
        <v>12</v>
      </c>
      <c r="B35" s="48">
        <f>B16/$B$9*100</f>
        <v>10.207030567985756</v>
      </c>
      <c r="C35" s="50">
        <f>C16/$C$9*100</f>
        <v>10.632637229121153</v>
      </c>
      <c r="D35" s="50">
        <f>D16/$D$9*100</f>
        <v>9.8109730689505987</v>
      </c>
      <c r="F35" s="3"/>
    </row>
    <row r="36" spans="1:6" ht="21" customHeight="1" x14ac:dyDescent="0.35">
      <c r="A36" s="31" t="s">
        <v>13</v>
      </c>
      <c r="B36" s="48">
        <f>B17/$B$9*100</f>
        <v>1.3328232940836822</v>
      </c>
      <c r="C36" s="50">
        <f>C17/$C$9*100</f>
        <v>1.5830904288998284</v>
      </c>
      <c r="D36" s="50">
        <f>D17/$D$9*100</f>
        <v>1.0999317898916334</v>
      </c>
      <c r="E36" s="48"/>
      <c r="F36" s="3"/>
    </row>
    <row r="37" spans="1:6" ht="21" customHeight="1" x14ac:dyDescent="0.35">
      <c r="A37" s="34" t="s">
        <v>14</v>
      </c>
      <c r="B37" s="50" t="s">
        <v>23</v>
      </c>
      <c r="C37" s="50" t="s">
        <v>23</v>
      </c>
      <c r="D37" s="50" t="s">
        <v>23</v>
      </c>
      <c r="E37" s="48"/>
      <c r="F37" s="3"/>
    </row>
    <row r="38" spans="1:6" ht="21" customHeight="1" x14ac:dyDescent="0.35">
      <c r="A38" s="2" t="s">
        <v>16</v>
      </c>
      <c r="B38" s="48">
        <f>SUM(B39:B41)</f>
        <v>8.9367235133593166</v>
      </c>
      <c r="C38" s="48">
        <f>SUM(C39:C41)</f>
        <v>8.5284839911242418</v>
      </c>
      <c r="D38" s="48">
        <f>SUM(D39:D41)</f>
        <v>9.3166143368623882</v>
      </c>
      <c r="F38" s="48"/>
    </row>
    <row r="39" spans="1:6" ht="21" customHeight="1" x14ac:dyDescent="0.35">
      <c r="A39" s="34" t="s">
        <v>17</v>
      </c>
      <c r="B39" s="48">
        <f>B20/$B$9*100</f>
        <v>4.2943696341052657</v>
      </c>
      <c r="C39" s="50">
        <f>C20/$C$9*100</f>
        <v>4.2920585936831532</v>
      </c>
      <c r="D39" s="50">
        <f>D20/$D$9*100</f>
        <v>4.2965175687475616</v>
      </c>
      <c r="E39" s="48"/>
      <c r="F39" s="48"/>
    </row>
    <row r="40" spans="1:6" ht="24.75" customHeight="1" x14ac:dyDescent="0.35">
      <c r="A40" s="34" t="s">
        <v>18</v>
      </c>
      <c r="B40" s="48">
        <f>B21/$B$9*100</f>
        <v>2.3540057327861752</v>
      </c>
      <c r="C40" s="50">
        <f>C21/$C$9*100</f>
        <v>2.79149387652659</v>
      </c>
      <c r="D40" s="50">
        <f>D21/$D$9*100</f>
        <v>1.9468890086178297</v>
      </c>
      <c r="E40" s="48"/>
      <c r="F40" s="48"/>
    </row>
    <row r="41" spans="1:6" ht="21" customHeight="1" x14ac:dyDescent="0.35">
      <c r="A41" s="34" t="s">
        <v>19</v>
      </c>
      <c r="B41" s="48">
        <f>B22/$B$9*100</f>
        <v>2.2883481464678757</v>
      </c>
      <c r="C41" s="50">
        <f>C22/$C$9*100</f>
        <v>1.4449315209144993</v>
      </c>
      <c r="D41" s="50">
        <f>D22/$D$9*100</f>
        <v>3.0732077594969969</v>
      </c>
      <c r="F41" s="48"/>
    </row>
    <row r="42" spans="1:6" ht="21" customHeight="1" x14ac:dyDescent="0.35">
      <c r="A42" s="31" t="s">
        <v>20</v>
      </c>
      <c r="B42" s="50" t="s">
        <v>23</v>
      </c>
      <c r="C42" s="50" t="s">
        <v>23</v>
      </c>
      <c r="D42" s="50" t="s">
        <v>23</v>
      </c>
      <c r="F42" s="3"/>
    </row>
    <row r="43" spans="1:6" ht="21" customHeight="1" x14ac:dyDescent="0.35">
      <c r="A43" s="52" t="s">
        <v>21</v>
      </c>
      <c r="B43" s="53">
        <f>B24/$B$9*100</f>
        <v>0.11201479251300875</v>
      </c>
      <c r="C43" s="54" t="s">
        <v>23</v>
      </c>
      <c r="D43" s="54">
        <f>D24/$D$9*100</f>
        <v>0.21625258441996192</v>
      </c>
    </row>
    <row r="44" spans="1:6" ht="26.25" customHeight="1" x14ac:dyDescent="0.35">
      <c r="A44" s="2"/>
      <c r="B44" s="3"/>
      <c r="C44" s="3"/>
      <c r="D44" s="3"/>
    </row>
  </sheetData>
  <pageMargins left="1.1811023622047245" right="0.78740157480314965" top="0.74803149606299213" bottom="0.59055118110236227" header="0.31496062992125984" footer="0.31496062992125984"/>
  <pageSetup paperSize="9" orientation="portrait" verticalDpi="0" r:id="rId1"/>
  <headerFooter>
    <oddHeader>&amp;R&amp;"TH SarabunPSK,ธรรมดา"&amp;17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57m5t2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2014-09-10T08:27:00Z</dcterms:created>
  <dcterms:modified xsi:type="dcterms:W3CDTF">2020-04-27T04:23:25Z</dcterms:modified>
</cp:coreProperties>
</file>