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8535" windowHeight="4620"/>
  </bookViews>
  <sheets>
    <sheet name="ตารางที่2" sheetId="1" r:id="rId1"/>
  </sheets>
  <definedNames>
    <definedName name="_xlnm.Print_Area" localSheetId="0">ตารางที่2!$A$1:$D$38</definedName>
  </definedNames>
  <calcPr calcId="124519"/>
</workbook>
</file>

<file path=xl/calcChain.xml><?xml version="1.0" encoding="utf-8"?>
<calcChain xmlns="http://schemas.openxmlformats.org/spreadsheetml/2006/main">
  <c r="D33" i="1"/>
  <c r="C33"/>
  <c r="B33"/>
  <c r="D32"/>
  <c r="C32"/>
  <c r="B32"/>
  <c r="D31"/>
  <c r="C31"/>
  <c r="B31"/>
  <c r="B30"/>
  <c r="D28"/>
  <c r="C28"/>
  <c r="B28"/>
  <c r="D27"/>
  <c r="C27"/>
  <c r="B27"/>
  <c r="B26"/>
  <c r="D25"/>
  <c r="C25"/>
  <c r="B25"/>
  <c r="D24"/>
  <c r="C24"/>
  <c r="B24"/>
  <c r="D23"/>
  <c r="C23"/>
  <c r="B23"/>
  <c r="D22"/>
  <c r="C22"/>
  <c r="C21" s="1"/>
  <c r="B22"/>
  <c r="B21" s="1"/>
  <c r="D14"/>
  <c r="D30" s="1"/>
  <c r="C14"/>
  <c r="C30" s="1"/>
  <c r="B14"/>
  <c r="D10"/>
  <c r="D26" s="1"/>
  <c r="C10"/>
  <c r="C26" s="1"/>
  <c r="B10"/>
  <c r="D21" l="1"/>
</calcChain>
</file>

<file path=xl/sharedStrings.xml><?xml version="1.0" encoding="utf-8"?>
<sst xmlns="http://schemas.openxmlformats.org/spreadsheetml/2006/main" count="50" uniqueCount="27">
  <si>
    <t>ตาราง ข 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</si>
  <si>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</si>
  <si>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</si>
  <si>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</si>
  <si>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</si>
  <si>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</si>
  <si>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</si>
  <si>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</si>
  <si>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</si>
  <si>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</si>
  <si>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</si>
  <si>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</si>
  <si>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</si>
  <si>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</si>
  <si>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</si>
  <si>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</si>
  <si>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</si>
  <si>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</si>
  <si>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</si>
  <si>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</si>
  <si>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</si>
  <si>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</si>
  <si>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</si>
  <si>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    5.3  สายวิชาการศึกษา</t>
  </si>
  <si>
    <t xml:space="preserve"> </t>
  </si>
  <si>
    <t>ที่มา : การสำรวจภาวะการทำงานของประชากร จังหวัดพิษณุโลก เดือนธันวาคม  พ.ศ. 2556</t>
  </si>
  <si>
    <t>หมายเหตุ  -  คือค่าที่ต่ำกว่า 0.1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</si>
</sst>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.0"/>
    <numFmt numFmtId="188" formatCode="_-* #,##0_-;\-* #,##0_-;_-* &quot;-&quot;??_-;_-@_-"/>
    <numFmt numFmtId="189" formatCode="#,##0.0;\(#,##0.0\);&quot;-&quot;;\-@\-"/>
    <numFmt numFmtId="190" formatCode="0.0"/>
  </numFmts>
  <fonts count="9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3" fontId="5" fillId="0" borderId="0" xfId="0" applyNumberFormat="1" applyFont="1" applyBorder="1" applyAlignment="1">
      <alignment horizontal="left" vertical="center"/>
    </xf>
    <xf numFmtId="3" fontId="6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/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3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187" fontId="3" fillId="0" borderId="0" xfId="0" applyNumberFormat="1" applyFont="1" applyBorder="1" applyAlignment="1" applyProtection="1">
      <alignment horizontal="left" vertical="center"/>
    </xf>
    <xf numFmtId="3" fontId="3" fillId="0" borderId="0" xfId="0" applyNumberFormat="1" applyFont="1" applyAlignment="1">
      <alignment horizontal="right"/>
    </xf>
    <xf numFmtId="188" fontId="8" fillId="0" borderId="0" xfId="1" applyNumberFormat="1" applyFont="1" applyAlignment="1">
      <alignment horizontal="right"/>
    </xf>
    <xf numFmtId="188" fontId="8" fillId="0" borderId="0" xfId="1" applyNumberFormat="1" applyFont="1" applyAlignment="1">
      <alignment horizontal="right" vertical="justify"/>
    </xf>
    <xf numFmtId="0" fontId="3" fillId="0" borderId="0" xfId="0" applyFont="1" applyBorder="1" applyAlignment="1">
      <alignment vertical="center"/>
    </xf>
    <xf numFmtId="188" fontId="3" fillId="0" borderId="0" xfId="1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0" xfId="0" applyFont="1" applyBorder="1"/>
    <xf numFmtId="189" fontId="5" fillId="0" borderId="0" xfId="0" applyNumberFormat="1" applyFont="1" applyBorder="1" applyAlignment="1">
      <alignment horizontal="right" vertical="center"/>
    </xf>
    <xf numFmtId="189" fontId="3" fillId="0" borderId="0" xfId="0" applyNumberFormat="1" applyFont="1" applyBorder="1" applyAlignment="1">
      <alignment horizontal="right"/>
    </xf>
    <xf numFmtId="190" fontId="3" fillId="0" borderId="0" xfId="0" applyNumberFormat="1" applyFont="1" applyBorder="1"/>
    <xf numFmtId="190" fontId="3" fillId="0" borderId="0" xfId="0" applyNumberFormat="1" applyFont="1"/>
    <xf numFmtId="0" fontId="3" fillId="0" borderId="3" xfId="0" applyFont="1" applyBorder="1" applyAlignment="1" applyProtection="1">
      <alignment horizontal="left" vertical="center"/>
    </xf>
    <xf numFmtId="188" fontId="8" fillId="0" borderId="3" xfId="1" applyNumberFormat="1" applyFont="1" applyBorder="1" applyAlignment="1">
      <alignment horizontal="right" vertical="justify"/>
    </xf>
    <xf numFmtId="0" fontId="3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topLeftCell="A37" workbookViewId="0">
      <selection activeCell="H37" sqref="H37"/>
    </sheetView>
  </sheetViews>
  <sheetFormatPr defaultRowHeight="26.25" customHeight="1"/>
  <cols>
    <col min="1" max="1" width="34.140625" style="1" customWidth="1"/>
    <col min="2" max="3" width="18.7109375" style="4" customWidth="1"/>
    <col min="4" max="4" width="23.28515625" style="4" customWidth="1"/>
    <col min="5" max="5" width="9.140625" style="4"/>
    <col min="6" max="6" width="9" style="4" customWidth="1"/>
    <col min="7" max="7" width="9.140625" style="4"/>
    <col min="8" max="8" width="9" style="4" customWidth="1"/>
    <col min="9" max="16384" width="9.140625" style="4"/>
  </cols>
  <sheetData>
    <row r="1" spans="1:10" s="1" customFormat="1" ht="26.25" customHeight="1">
      <c r="A1" s="1" t="s">
        <v>0</v>
      </c>
      <c r="B1" s="2"/>
      <c r="C1" s="2"/>
      <c r="D1" s="2"/>
      <c r="E1" s="3"/>
    </row>
    <row r="2" spans="1:10" ht="18" customHeight="1"/>
    <row r="3" spans="1:10" s="8" customFormat="1" ht="30" customHeight="1">
      <c r="A3" s="5" t="s">
        <v>1</v>
      </c>
      <c r="B3" s="6" t="s">
        <v>2</v>
      </c>
      <c r="C3" s="6" t="s">
        <v>3</v>
      </c>
      <c r="D3" s="6" t="s">
        <v>4</v>
      </c>
      <c r="E3" s="7"/>
    </row>
    <row r="4" spans="1:10" s="8" customFormat="1" ht="19.5" customHeight="1">
      <c r="B4" s="9"/>
      <c r="C4" s="10" t="s">
        <v>5</v>
      </c>
      <c r="D4" s="9"/>
      <c r="E4" s="11"/>
    </row>
    <row r="5" spans="1:10" s="17" customFormat="1" ht="18.75">
      <c r="A5" s="12" t="s">
        <v>6</v>
      </c>
      <c r="B5" s="13">
        <v>708303</v>
      </c>
      <c r="C5" s="13">
        <v>343658</v>
      </c>
      <c r="D5" s="13">
        <v>364645</v>
      </c>
      <c r="E5" s="14"/>
      <c r="F5" s="15"/>
      <c r="G5" s="16"/>
      <c r="H5" s="16"/>
    </row>
    <row r="6" spans="1:10" s="17" customFormat="1" ht="18.75">
      <c r="A6" s="18" t="s">
        <v>7</v>
      </c>
      <c r="B6" s="19">
        <v>23656.49</v>
      </c>
      <c r="C6" s="19">
        <v>5587.19</v>
      </c>
      <c r="D6" s="19">
        <v>18069.3</v>
      </c>
      <c r="E6" s="20"/>
      <c r="F6" s="15"/>
      <c r="G6" s="16"/>
      <c r="H6" s="16"/>
    </row>
    <row r="7" spans="1:10" s="17" customFormat="1" ht="21" customHeight="1">
      <c r="A7" s="2" t="s">
        <v>8</v>
      </c>
      <c r="B7" s="21">
        <v>221000.88</v>
      </c>
      <c r="C7" s="21">
        <v>95635.17</v>
      </c>
      <c r="D7" s="19">
        <v>125365.71</v>
      </c>
      <c r="E7" s="14"/>
      <c r="F7" s="15"/>
      <c r="G7" s="16"/>
      <c r="H7" s="16"/>
    </row>
    <row r="8" spans="1:10" s="17" customFormat="1" ht="21" customHeight="1">
      <c r="A8" s="22" t="s">
        <v>9</v>
      </c>
      <c r="B8" s="21">
        <v>101668</v>
      </c>
      <c r="C8" s="21">
        <v>54629.61</v>
      </c>
      <c r="D8" s="23">
        <v>47038.39</v>
      </c>
      <c r="E8" s="14"/>
      <c r="F8" s="15"/>
      <c r="G8" s="16"/>
      <c r="H8" s="16"/>
      <c r="I8" s="2"/>
      <c r="J8" s="2"/>
    </row>
    <row r="9" spans="1:10" s="17" customFormat="1" ht="21" customHeight="1">
      <c r="A9" s="22" t="s">
        <v>10</v>
      </c>
      <c r="B9" s="21">
        <v>143247.43</v>
      </c>
      <c r="C9" s="23">
        <v>80527.33</v>
      </c>
      <c r="D9" s="19">
        <v>62720.1</v>
      </c>
      <c r="E9" s="14"/>
      <c r="F9" s="15"/>
      <c r="G9" s="16"/>
      <c r="H9" s="16"/>
      <c r="I9" s="2"/>
      <c r="J9" s="2"/>
    </row>
    <row r="10" spans="1:10" s="2" customFormat="1" ht="21" customHeight="1">
      <c r="A10" s="2" t="s">
        <v>11</v>
      </c>
      <c r="B10" s="23">
        <f>SUM(B11:B13)</f>
        <v>114164.84999999999</v>
      </c>
      <c r="C10" s="23">
        <f>SUM(C11:C13)</f>
        <v>58411.83</v>
      </c>
      <c r="D10" s="23">
        <f>SUM(D11:D13)</f>
        <v>55753.02</v>
      </c>
      <c r="E10" s="14"/>
      <c r="F10" s="15"/>
      <c r="G10" s="16"/>
      <c r="H10" s="16"/>
    </row>
    <row r="11" spans="1:10" s="2" customFormat="1" ht="21" customHeight="1">
      <c r="A11" s="24" t="s">
        <v>12</v>
      </c>
      <c r="B11" s="23">
        <v>83237.62</v>
      </c>
      <c r="C11" s="19">
        <v>43380.6</v>
      </c>
      <c r="D11" s="19">
        <v>39857.019999999997</v>
      </c>
      <c r="E11" s="14"/>
      <c r="F11" s="15"/>
      <c r="G11" s="16"/>
      <c r="H11" s="16"/>
    </row>
    <row r="12" spans="1:10" s="2" customFormat="1" ht="21" customHeight="1">
      <c r="A12" s="24" t="s">
        <v>13</v>
      </c>
      <c r="B12" s="23">
        <v>30927.23</v>
      </c>
      <c r="C12" s="23">
        <v>15031.23</v>
      </c>
      <c r="D12" s="23">
        <v>15896</v>
      </c>
      <c r="E12" s="14"/>
      <c r="F12" s="15"/>
      <c r="G12" s="16"/>
      <c r="H12" s="16"/>
    </row>
    <row r="13" spans="1:10" s="2" customFormat="1" ht="21" customHeight="1">
      <c r="A13" s="25" t="s">
        <v>14</v>
      </c>
      <c r="B13" s="26" t="s">
        <v>15</v>
      </c>
      <c r="C13" s="27" t="s">
        <v>15</v>
      </c>
      <c r="D13" s="28" t="s">
        <v>15</v>
      </c>
      <c r="E13" s="14"/>
    </row>
    <row r="14" spans="1:10" s="2" customFormat="1" ht="21" customHeight="1">
      <c r="A14" s="2" t="s">
        <v>16</v>
      </c>
      <c r="B14" s="23">
        <f>SUM(B15:B17)</f>
        <v>104515.05</v>
      </c>
      <c r="C14" s="23">
        <f>SUM(C15:C17)</f>
        <v>48866.880000000005</v>
      </c>
      <c r="D14" s="23">
        <f>SUM(D15:D17)</f>
        <v>55648.18</v>
      </c>
      <c r="E14" s="14"/>
    </row>
    <row r="15" spans="1:10" s="17" customFormat="1" ht="21" customHeight="1">
      <c r="A15" s="25" t="s">
        <v>17</v>
      </c>
      <c r="B15" s="21">
        <v>68114.94</v>
      </c>
      <c r="C15" s="19">
        <v>30477.07</v>
      </c>
      <c r="D15" s="19">
        <v>37637.870000000003</v>
      </c>
      <c r="E15" s="14"/>
      <c r="F15" s="15"/>
      <c r="G15" s="16"/>
      <c r="H15" s="16"/>
    </row>
    <row r="16" spans="1:10" s="17" customFormat="1" ht="21" customHeight="1">
      <c r="A16" s="25" t="s">
        <v>18</v>
      </c>
      <c r="B16" s="21">
        <v>27023.599999999999</v>
      </c>
      <c r="C16" s="21">
        <v>14398.87</v>
      </c>
      <c r="D16" s="21">
        <v>12624.74</v>
      </c>
      <c r="E16" s="14"/>
      <c r="F16" s="15"/>
      <c r="G16" s="16"/>
      <c r="H16" s="16"/>
    </row>
    <row r="17" spans="1:8" s="17" customFormat="1" ht="21" customHeight="1">
      <c r="A17" s="25" t="s">
        <v>19</v>
      </c>
      <c r="B17" s="21">
        <v>9376.51</v>
      </c>
      <c r="C17" s="21">
        <v>3990.94</v>
      </c>
      <c r="D17" s="21">
        <v>5385.57</v>
      </c>
      <c r="E17" s="14"/>
      <c r="F17" s="15"/>
      <c r="G17" s="16"/>
      <c r="H17" s="16"/>
    </row>
    <row r="18" spans="1:8" s="17" customFormat="1" ht="21" customHeight="1">
      <c r="A18" s="24" t="s">
        <v>20</v>
      </c>
      <c r="B18" s="27" t="s">
        <v>15</v>
      </c>
      <c r="C18" s="27" t="s">
        <v>15</v>
      </c>
      <c r="D18" s="27" t="s">
        <v>15</v>
      </c>
      <c r="E18" s="29"/>
      <c r="F18" s="15"/>
      <c r="G18" s="16"/>
      <c r="H18" s="16"/>
    </row>
    <row r="19" spans="1:8" s="17" customFormat="1" ht="21" customHeight="1">
      <c r="A19" s="24" t="s">
        <v>21</v>
      </c>
      <c r="B19" s="30">
        <v>50.31</v>
      </c>
      <c r="C19" s="30" t="s">
        <v>15</v>
      </c>
      <c r="D19" s="27">
        <v>50.31</v>
      </c>
      <c r="E19" s="29"/>
      <c r="F19" s="15"/>
      <c r="G19" s="16"/>
      <c r="H19" s="16"/>
    </row>
    <row r="20" spans="1:8" s="2" customFormat="1" ht="22.5" customHeight="1">
      <c r="B20" s="31"/>
      <c r="C20" s="32" t="s">
        <v>22</v>
      </c>
      <c r="D20" s="31"/>
      <c r="E20" s="33"/>
    </row>
    <row r="21" spans="1:8" s="2" customFormat="1" ht="18.75">
      <c r="A21" s="7" t="s">
        <v>6</v>
      </c>
      <c r="B21" s="34">
        <f>B22+B23+B24+B25+B26+B30+B34+B35</f>
        <v>99.992898519418958</v>
      </c>
      <c r="C21" s="34">
        <f>C22+C23+C24+C25+C26+C30+C34+C35</f>
        <v>100.00000290986969</v>
      </c>
      <c r="D21" s="34">
        <f>D22+D23+D24+D25+D26+D30+D34+D35</f>
        <v>99.986205761768289</v>
      </c>
      <c r="E21" s="33"/>
    </row>
    <row r="22" spans="1:8" s="17" customFormat="1" ht="18.75">
      <c r="A22" s="18" t="s">
        <v>7</v>
      </c>
      <c r="B22" s="35">
        <f>(B6/$B$5)*100</f>
        <v>3.3398827902747841</v>
      </c>
      <c r="C22" s="35">
        <f>(C6/$C$5)*100</f>
        <v>1.6257994866989856</v>
      </c>
      <c r="D22" s="35">
        <f>(D6/$D$5)*100</f>
        <v>4.9553127013945071</v>
      </c>
      <c r="E22" s="20"/>
    </row>
    <row r="23" spans="1:8" s="2" customFormat="1" ht="21" customHeight="1">
      <c r="A23" s="2" t="s">
        <v>8</v>
      </c>
      <c r="B23" s="35">
        <f t="shared" ref="B23:B32" si="0">(B7/$B$5)*100</f>
        <v>31.201460391950903</v>
      </c>
      <c r="C23" s="35">
        <f t="shared" ref="C23:C33" si="1">(C7/$C$5)*100</f>
        <v>27.828588305815664</v>
      </c>
      <c r="D23" s="35">
        <f t="shared" ref="D23:D33" si="2">(D7/$D$5)*100</f>
        <v>34.380208147650457</v>
      </c>
      <c r="E23" s="36"/>
    </row>
    <row r="24" spans="1:8" s="2" customFormat="1" ht="21" customHeight="1">
      <c r="A24" s="22" t="s">
        <v>9</v>
      </c>
      <c r="B24" s="35">
        <f t="shared" si="0"/>
        <v>14.353744089746904</v>
      </c>
      <c r="C24" s="35">
        <f t="shared" si="1"/>
        <v>15.896504664521121</v>
      </c>
      <c r="D24" s="35">
        <f t="shared" si="2"/>
        <v>12.89977649494714</v>
      </c>
      <c r="E24" s="37"/>
    </row>
    <row r="25" spans="1:8" s="2" customFormat="1" ht="21" customHeight="1">
      <c r="A25" s="22" t="s">
        <v>10</v>
      </c>
      <c r="B25" s="35">
        <f t="shared" si="0"/>
        <v>20.224032652692419</v>
      </c>
      <c r="C25" s="35">
        <f t="shared" si="1"/>
        <v>23.432403726961105</v>
      </c>
      <c r="D25" s="35">
        <f t="shared" si="2"/>
        <v>17.200318117621247</v>
      </c>
    </row>
    <row r="26" spans="1:8" s="2" customFormat="1" ht="21" customHeight="1">
      <c r="A26" s="2" t="s">
        <v>11</v>
      </c>
      <c r="B26" s="35">
        <f t="shared" si="0"/>
        <v>16.118080821343405</v>
      </c>
      <c r="C26" s="35">
        <f t="shared" si="1"/>
        <v>16.997081400694878</v>
      </c>
      <c r="D26" s="35">
        <f t="shared" si="2"/>
        <v>15.28967077568594</v>
      </c>
    </row>
    <row r="27" spans="1:8" s="2" customFormat="1" ht="21" customHeight="1">
      <c r="A27" s="24" t="s">
        <v>12</v>
      </c>
      <c r="B27" s="35">
        <f t="shared" si="0"/>
        <v>11.751696660892302</v>
      </c>
      <c r="C27" s="35">
        <f t="shared" si="1"/>
        <v>12.623189333581642</v>
      </c>
      <c r="D27" s="35">
        <f t="shared" si="2"/>
        <v>10.930362407272826</v>
      </c>
    </row>
    <row r="28" spans="1:8" s="2" customFormat="1" ht="21" customHeight="1">
      <c r="A28" s="24" t="s">
        <v>13</v>
      </c>
      <c r="B28" s="35">
        <f t="shared" si="0"/>
        <v>4.3663841604511058</v>
      </c>
      <c r="C28" s="35">
        <f t="shared" si="1"/>
        <v>4.3738920671132346</v>
      </c>
      <c r="D28" s="35">
        <f t="shared" si="2"/>
        <v>4.3593083684131138</v>
      </c>
    </row>
    <row r="29" spans="1:8" s="2" customFormat="1" ht="21" customHeight="1">
      <c r="A29" s="25" t="s">
        <v>23</v>
      </c>
      <c r="B29" s="27" t="s">
        <v>15</v>
      </c>
      <c r="C29" s="27" t="s">
        <v>15</v>
      </c>
      <c r="D29" s="27" t="s">
        <v>15</v>
      </c>
    </row>
    <row r="30" spans="1:8" s="2" customFormat="1" ht="21" customHeight="1">
      <c r="A30" s="2" t="s">
        <v>16</v>
      </c>
      <c r="B30" s="35">
        <f t="shared" si="0"/>
        <v>14.755697773410532</v>
      </c>
      <c r="C30" s="35">
        <f t="shared" si="1"/>
        <v>14.21962532517794</v>
      </c>
      <c r="D30" s="35">
        <f t="shared" si="2"/>
        <v>15.260919524469005</v>
      </c>
    </row>
    <row r="31" spans="1:8" s="2" customFormat="1" ht="21" customHeight="1">
      <c r="A31" s="25" t="s">
        <v>17</v>
      </c>
      <c r="B31" s="35">
        <f t="shared" si="0"/>
        <v>9.6166386419371381</v>
      </c>
      <c r="C31" s="35">
        <f t="shared" si="1"/>
        <v>8.8684302416937761</v>
      </c>
      <c r="D31" s="35">
        <f t="shared" si="2"/>
        <v>10.321784201072276</v>
      </c>
    </row>
    <row r="32" spans="1:8" s="2" customFormat="1" ht="21" customHeight="1">
      <c r="A32" s="25" t="s">
        <v>18</v>
      </c>
      <c r="B32" s="35">
        <f t="shared" si="0"/>
        <v>3.815259853480784</v>
      </c>
      <c r="C32" s="35">
        <f t="shared" si="1"/>
        <v>4.1898835470147651</v>
      </c>
      <c r="D32" s="35">
        <f t="shared" si="2"/>
        <v>3.4622002221338564</v>
      </c>
    </row>
    <row r="33" spans="1:7" s="2" customFormat="1" ht="21" customHeight="1">
      <c r="A33" s="25" t="s">
        <v>19</v>
      </c>
      <c r="B33" s="35">
        <f>(B17/$B$5)*100</f>
        <v>1.3237992779926104</v>
      </c>
      <c r="C33" s="35">
        <f t="shared" si="1"/>
        <v>1.1613115364693969</v>
      </c>
      <c r="D33" s="35">
        <f t="shared" si="2"/>
        <v>1.4769351012628722</v>
      </c>
    </row>
    <row r="34" spans="1:7" s="2" customFormat="1" ht="21" customHeight="1">
      <c r="A34" s="24" t="s">
        <v>20</v>
      </c>
      <c r="B34" s="28">
        <v>0</v>
      </c>
      <c r="C34" s="28">
        <v>0</v>
      </c>
      <c r="D34" s="28">
        <v>0</v>
      </c>
      <c r="G34" s="2" t="s">
        <v>24</v>
      </c>
    </row>
    <row r="35" spans="1:7" s="2" customFormat="1" ht="21" customHeight="1">
      <c r="A35" s="38" t="s">
        <v>21</v>
      </c>
      <c r="B35" s="39">
        <v>0</v>
      </c>
      <c r="C35" s="39">
        <v>0</v>
      </c>
      <c r="D35" s="39">
        <v>0</v>
      </c>
    </row>
    <row r="36" spans="1:7" ht="13.5" customHeight="1">
      <c r="A36" s="4"/>
    </row>
    <row r="37" spans="1:7" s="2" customFormat="1" ht="24" customHeight="1">
      <c r="A37" s="40" t="s">
        <v>25</v>
      </c>
      <c r="B37" s="37"/>
    </row>
    <row r="38" spans="1:7" ht="20.25" customHeight="1">
      <c r="A38" s="2" t="s">
        <v>26</v>
      </c>
    </row>
  </sheetData>
  <pageMargins left="0.78740157480314965" right="0.39370078740157483" top="0.78740157480314965" bottom="0.19685039370078741" header="0.39370078740157483" footer="0.39370078740157483"/>
  <pageSetup paperSize="9" firstPageNumber="10" orientation="portrait" useFirstPageNumber="1" r:id="rId1"/>
  <headerFooter alignWithMargins="0">
    <oddHeader xml:space="preserve">&amp;R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2014-10-15T07:40:38Z</dcterms:created>
  <dcterms:modified xsi:type="dcterms:W3CDTF">2014-10-15T07:40:46Z</dcterms:modified>
</cp:coreProperties>
</file>