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9975"/>
  </bookViews>
  <sheets>
    <sheet name="ตารางที่2" sheetId="1" r:id="rId1"/>
  </sheets>
  <definedNames>
    <definedName name="_xlnm.Print_Area" localSheetId="0">ตารางที่2!$A$1:$D$38</definedName>
  </definedNames>
  <calcPr calcId="124519"/>
</workbook>
</file>

<file path=xl/calcChain.xml><?xml version="1.0" encoding="utf-8"?>
<calcChain xmlns="http://schemas.openxmlformats.org/spreadsheetml/2006/main">
  <c r="D33" i="1"/>
  <c r="C33"/>
  <c r="B33"/>
  <c r="D32"/>
  <c r="C32"/>
  <c r="B32"/>
  <c r="D31"/>
  <c r="C31"/>
  <c r="B31"/>
  <c r="D30"/>
  <c r="D29"/>
  <c r="B29"/>
  <c r="D28"/>
  <c r="C28"/>
  <c r="B28"/>
  <c r="D27"/>
  <c r="C27"/>
  <c r="B27"/>
  <c r="D26"/>
  <c r="C26"/>
  <c r="D25"/>
  <c r="C25"/>
  <c r="B25"/>
  <c r="D24"/>
  <c r="C24"/>
  <c r="B24"/>
  <c r="D23"/>
  <c r="C23"/>
  <c r="B23"/>
  <c r="D22"/>
  <c r="D21" s="1"/>
  <c r="C22"/>
  <c r="B22"/>
  <c r="D14"/>
  <c r="C14"/>
  <c r="C30" s="1"/>
  <c r="C21" s="1"/>
  <c r="B14"/>
  <c r="B30" s="1"/>
  <c r="D10"/>
  <c r="C10"/>
  <c r="B10"/>
  <c r="B26" s="1"/>
  <c r="B21" l="1"/>
</calcChain>
</file>

<file path=xl/sharedStrings.xml><?xml version="1.0" encoding="utf-8"?>
<sst xmlns="http://schemas.openxmlformats.org/spreadsheetml/2006/main" count="43" uniqueCount="25">
  <si>
    <t>ตาราง ข  จำนวนและร้อยละของประชากรอายุ 15 ปีขึ้นไป จำแนกตามระดับการศึกษาที่สำเร็จและเพศ</t>
  </si>
  <si>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</si>
  <si>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</si>
  <si>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</si>
  <si>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</si>
  <si>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</si>
  <si>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</si>
  <si>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</si>
  <si>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</si>
  <si>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</si>
  <si>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</si>
  <si>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</si>
  <si>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</si>
  <si>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</si>
  <si>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</si>
  <si>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-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</si>
  <si>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</si>
  <si>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</si>
  <si>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</si>
  <si>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</si>
  <si>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</si>
  <si>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</si>
  <si>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</si>
  <si>
    <t xml:space="preserve">      5.3  สายวิชาการศึกษา</t>
  </si>
  <si>
    <t>ที่มา : การสำรวจภาวะการทำงานของประชากร จังหวัดพิษณุโลก เดือนมีนาคม  พ.ศ. 2556</t>
  </si>
</sst>
</file>

<file path=xl/styles.xml><?xml version="1.0" encoding="utf-8"?>
<styleSheet xmlns="http://schemas.openxmlformats.org/spreadsheetml/2006/main">
  <numFmts count="7">
    <numFmt numFmtId="43" formatCode="_-* #,##0.00_-;\-* #,##0.00_-;_-* &quot;-&quot;??_-;_-@_-"/>
    <numFmt numFmtId="187" formatCode="#,##0.0"/>
    <numFmt numFmtId="188" formatCode="_-* #,##0_-;\-* #,##0_-;_-* &quot;-&quot;??_-;_-@_-"/>
    <numFmt numFmtId="189" formatCode="#,##0;\(#,##0\);&quot;-&quot;;\-@\-"/>
    <numFmt numFmtId="190" formatCode="#,##0.0;\(#,##0.0\);&quot;-&quot;;\-@\-"/>
    <numFmt numFmtId="191" formatCode="0.0"/>
    <numFmt numFmtId="192" formatCode="_-* #,##0.0_-;\-* #,##0.0_-;_-* &quot;-&quot;??_-;_-@_-"/>
  </numFmts>
  <fonts count="9">
    <font>
      <sz val="14"/>
      <name val="Cordia New"/>
      <charset val="222"/>
    </font>
    <font>
      <sz val="14"/>
      <name val="Cordia New"/>
      <charset val="222"/>
    </font>
    <font>
      <b/>
      <sz val="16"/>
      <name val="TH SarabunPSK"/>
      <family val="2"/>
    </font>
    <font>
      <sz val="14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4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/>
    <xf numFmtId="0" fontId="5" fillId="0" borderId="2" xfId="0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Alignment="1">
      <alignment horizontal="center" vertical="center"/>
    </xf>
    <xf numFmtId="3" fontId="5" fillId="0" borderId="0" xfId="0" applyNumberFormat="1" applyFont="1" applyAlignment="1">
      <alignment vertical="center"/>
    </xf>
    <xf numFmtId="3" fontId="5" fillId="0" borderId="0" xfId="0" applyNumberFormat="1" applyFont="1" applyBorder="1" applyAlignment="1">
      <alignment horizontal="left" vertical="center"/>
    </xf>
    <xf numFmtId="3" fontId="6" fillId="0" borderId="0" xfId="0" applyNumberFormat="1" applyFont="1" applyBorder="1" applyAlignment="1">
      <alignment horizontal="right"/>
    </xf>
    <xf numFmtId="3" fontId="7" fillId="0" borderId="0" xfId="0" applyNumberFormat="1" applyFont="1" applyBorder="1" applyAlignment="1">
      <alignment horizontal="right"/>
    </xf>
    <xf numFmtId="0" fontId="3" fillId="0" borderId="0" xfId="0" applyFont="1" applyAlignment="1">
      <alignment vertical="center"/>
    </xf>
    <xf numFmtId="0" fontId="3" fillId="0" borderId="0" xfId="0" applyFont="1" applyAlignment="1"/>
    <xf numFmtId="3" fontId="3" fillId="0" borderId="0" xfId="0" applyNumberFormat="1" applyFont="1" applyBorder="1" applyAlignment="1">
      <alignment horizontal="right"/>
    </xf>
    <xf numFmtId="3" fontId="3" fillId="0" borderId="0" xfId="0" applyNumberFormat="1" applyFont="1" applyBorder="1" applyAlignment="1">
      <alignment vertical="center"/>
    </xf>
    <xf numFmtId="3" fontId="3" fillId="0" borderId="0" xfId="0" applyNumberFormat="1" applyFont="1" applyAlignment="1">
      <alignment vertical="center"/>
    </xf>
    <xf numFmtId="0" fontId="3" fillId="0" borderId="0" xfId="0" applyFont="1" applyAlignment="1" applyProtection="1">
      <alignment horizontal="left" vertical="center"/>
    </xf>
    <xf numFmtId="3" fontId="3" fillId="0" borderId="0" xfId="0" applyNumberFormat="1" applyFont="1"/>
    <xf numFmtId="0" fontId="3" fillId="0" borderId="0" xfId="0" applyFont="1" applyBorder="1" applyAlignment="1" applyProtection="1">
      <alignment horizontal="left" vertical="center"/>
    </xf>
    <xf numFmtId="187" fontId="3" fillId="0" borderId="0" xfId="0" applyNumberFormat="1" applyFont="1" applyBorder="1" applyAlignment="1" applyProtection="1">
      <alignment horizontal="left" vertical="center"/>
    </xf>
    <xf numFmtId="188" fontId="8" fillId="0" borderId="0" xfId="1" applyNumberFormat="1" applyFont="1" applyAlignment="1">
      <alignment horizontal="right"/>
    </xf>
    <xf numFmtId="189" fontId="3" fillId="0" borderId="0" xfId="1" applyNumberFormat="1" applyFont="1"/>
    <xf numFmtId="0" fontId="3" fillId="0" borderId="0" xfId="0" applyFont="1" applyBorder="1" applyAlignment="1">
      <alignment vertical="center"/>
    </xf>
    <xf numFmtId="188" fontId="3" fillId="0" borderId="0" xfId="1" applyNumberFormat="1" applyFont="1" applyAlignment="1">
      <alignment horizontal="right"/>
    </xf>
    <xf numFmtId="0" fontId="5" fillId="0" borderId="0" xfId="0" applyFont="1" applyAlignment="1">
      <alignment horizontal="center"/>
    </xf>
    <xf numFmtId="0" fontId="3" fillId="0" borderId="0" xfId="0" applyFont="1" applyBorder="1"/>
    <xf numFmtId="190" fontId="5" fillId="0" borderId="0" xfId="0" applyNumberFormat="1" applyFont="1" applyBorder="1" applyAlignment="1">
      <alignment horizontal="right" vertical="center"/>
    </xf>
    <xf numFmtId="190" fontId="3" fillId="0" borderId="0" xfId="0" applyNumberFormat="1" applyFont="1" applyBorder="1" applyAlignment="1">
      <alignment horizontal="right"/>
    </xf>
    <xf numFmtId="191" fontId="3" fillId="0" borderId="0" xfId="0" applyNumberFormat="1" applyFont="1" applyBorder="1"/>
    <xf numFmtId="191" fontId="3" fillId="0" borderId="0" xfId="0" applyNumberFormat="1" applyFont="1"/>
    <xf numFmtId="187" fontId="3" fillId="0" borderId="0" xfId="0" applyNumberFormat="1" applyFont="1" applyBorder="1" applyAlignment="1">
      <alignment horizontal="right"/>
    </xf>
    <xf numFmtId="0" fontId="3" fillId="0" borderId="3" xfId="0" applyFont="1" applyBorder="1" applyAlignment="1" applyProtection="1">
      <alignment horizontal="left" vertical="center"/>
    </xf>
    <xf numFmtId="192" fontId="3" fillId="0" borderId="3" xfId="1" applyNumberFormat="1" applyFont="1" applyBorder="1" applyAlignment="1">
      <alignment horizontal="right"/>
    </xf>
    <xf numFmtId="188" fontId="8" fillId="0" borderId="3" xfId="1" applyNumberFormat="1" applyFont="1" applyBorder="1" applyAlignment="1">
      <alignment horizontal="right"/>
    </xf>
    <xf numFmtId="0" fontId="3" fillId="0" borderId="0" xfId="0" applyFont="1" applyFill="1" applyBorder="1" applyAlignment="1">
      <alignment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7"/>
  <sheetViews>
    <sheetView tabSelected="1" topLeftCell="A28" workbookViewId="0">
      <selection activeCell="E38" sqref="E38"/>
    </sheetView>
  </sheetViews>
  <sheetFormatPr defaultRowHeight="26.25" customHeight="1"/>
  <cols>
    <col min="1" max="1" width="34.140625" style="1" customWidth="1"/>
    <col min="2" max="3" width="18.7109375" style="4" customWidth="1"/>
    <col min="4" max="4" width="23.28515625" style="4" customWidth="1"/>
    <col min="5" max="5" width="9.140625" style="4"/>
    <col min="6" max="6" width="9" style="4" customWidth="1"/>
    <col min="7" max="7" width="9.140625" style="4"/>
    <col min="8" max="8" width="9" style="4" customWidth="1"/>
    <col min="9" max="16384" width="9.140625" style="4"/>
  </cols>
  <sheetData>
    <row r="1" spans="1:10" s="1" customFormat="1" ht="26.25" customHeight="1">
      <c r="A1" s="1" t="s">
        <v>0</v>
      </c>
      <c r="B1" s="2"/>
      <c r="C1" s="2"/>
      <c r="D1" s="2"/>
      <c r="E1" s="3"/>
    </row>
    <row r="2" spans="1:10" ht="18" customHeight="1"/>
    <row r="3" spans="1:10" s="7" customFormat="1" ht="30" customHeight="1">
      <c r="A3" s="5" t="s">
        <v>1</v>
      </c>
      <c r="B3" s="5" t="s">
        <v>2</v>
      </c>
      <c r="C3" s="5" t="s">
        <v>3</v>
      </c>
      <c r="D3" s="5" t="s">
        <v>4</v>
      </c>
      <c r="E3" s="6"/>
    </row>
    <row r="4" spans="1:10" s="7" customFormat="1" ht="19.5" customHeight="1">
      <c r="B4" s="8" t="s">
        <v>5</v>
      </c>
      <c r="C4" s="8"/>
      <c r="D4" s="8"/>
      <c r="E4" s="9"/>
    </row>
    <row r="5" spans="1:10" s="15" customFormat="1" ht="18.75">
      <c r="A5" s="10" t="s">
        <v>6</v>
      </c>
      <c r="B5" s="11">
        <v>704228.01</v>
      </c>
      <c r="C5" s="11">
        <v>341813</v>
      </c>
      <c r="D5" s="11">
        <v>362415</v>
      </c>
      <c r="E5" s="12"/>
      <c r="F5" s="13"/>
      <c r="G5" s="14"/>
      <c r="H5" s="14"/>
    </row>
    <row r="6" spans="1:10" s="15" customFormat="1" ht="18.75">
      <c r="A6" s="16" t="s">
        <v>7</v>
      </c>
      <c r="B6" s="17">
        <v>24880.78</v>
      </c>
      <c r="C6" s="17">
        <v>6707.93</v>
      </c>
      <c r="D6" s="17">
        <v>18172.849999999999</v>
      </c>
      <c r="E6" s="18"/>
      <c r="F6" s="13"/>
      <c r="G6" s="14"/>
      <c r="H6" s="14"/>
    </row>
    <row r="7" spans="1:10" s="15" customFormat="1" ht="21" customHeight="1">
      <c r="A7" s="2" t="s">
        <v>8</v>
      </c>
      <c r="B7" s="19">
        <v>220428.77</v>
      </c>
      <c r="C7" s="19">
        <v>98326.98</v>
      </c>
      <c r="D7" s="17">
        <v>122101.79</v>
      </c>
      <c r="E7" s="12"/>
      <c r="F7" s="13"/>
      <c r="G7" s="14"/>
      <c r="H7" s="14"/>
    </row>
    <row r="8" spans="1:10" s="15" customFormat="1" ht="21" customHeight="1">
      <c r="A8" s="20" t="s">
        <v>9</v>
      </c>
      <c r="B8" s="19">
        <v>106994.14</v>
      </c>
      <c r="C8" s="19">
        <v>59826.79</v>
      </c>
      <c r="D8" s="21">
        <v>47167.35</v>
      </c>
      <c r="E8" s="12"/>
      <c r="F8" s="13"/>
      <c r="G8" s="14"/>
      <c r="H8" s="14"/>
      <c r="I8" s="2"/>
      <c r="J8" s="2"/>
    </row>
    <row r="9" spans="1:10" s="15" customFormat="1" ht="21" customHeight="1">
      <c r="A9" s="20" t="s">
        <v>10</v>
      </c>
      <c r="B9" s="19">
        <v>139650.79999999999</v>
      </c>
      <c r="C9" s="21">
        <v>75680.75</v>
      </c>
      <c r="D9" s="17">
        <v>63970.05</v>
      </c>
      <c r="E9" s="12"/>
      <c r="F9" s="13"/>
      <c r="G9" s="14"/>
      <c r="H9" s="14"/>
      <c r="I9" s="2"/>
      <c r="J9" s="2"/>
    </row>
    <row r="10" spans="1:10" s="2" customFormat="1" ht="21" customHeight="1">
      <c r="A10" s="2" t="s">
        <v>11</v>
      </c>
      <c r="B10" s="21">
        <f>SUM(B11:B13)</f>
        <v>102139.36</v>
      </c>
      <c r="C10" s="21">
        <f>SUM(C11:C13)</f>
        <v>48248.22</v>
      </c>
      <c r="D10" s="21">
        <f>SUM(D11:D13)</f>
        <v>53891.149999999994</v>
      </c>
      <c r="E10" s="12"/>
      <c r="F10" s="13"/>
      <c r="G10" s="14"/>
      <c r="H10" s="14"/>
    </row>
    <row r="11" spans="1:10" s="2" customFormat="1" ht="21" customHeight="1">
      <c r="A11" s="22" t="s">
        <v>12</v>
      </c>
      <c r="B11" s="21">
        <v>78631.16</v>
      </c>
      <c r="C11" s="17">
        <v>37339.4</v>
      </c>
      <c r="D11" s="17">
        <v>41291.769999999997</v>
      </c>
      <c r="E11" s="12"/>
      <c r="F11" s="13"/>
      <c r="G11" s="14"/>
      <c r="H11" s="14"/>
    </row>
    <row r="12" spans="1:10" s="2" customFormat="1" ht="21" customHeight="1">
      <c r="A12" s="22" t="s">
        <v>13</v>
      </c>
      <c r="B12" s="21">
        <v>23357.98</v>
      </c>
      <c r="C12" s="21">
        <v>10908.82</v>
      </c>
      <c r="D12" s="21">
        <v>12449.16</v>
      </c>
      <c r="E12" s="12"/>
      <c r="F12" s="13"/>
      <c r="G12" s="14"/>
      <c r="H12" s="14"/>
    </row>
    <row r="13" spans="1:10" s="2" customFormat="1" ht="21" customHeight="1">
      <c r="A13" s="23" t="s">
        <v>14</v>
      </c>
      <c r="B13" s="21">
        <v>150.22</v>
      </c>
      <c r="C13" s="24" t="s">
        <v>15</v>
      </c>
      <c r="D13" s="25">
        <v>150.22</v>
      </c>
      <c r="E13" s="12"/>
    </row>
    <row r="14" spans="1:10" s="2" customFormat="1" ht="21" customHeight="1">
      <c r="A14" s="2" t="s">
        <v>16</v>
      </c>
      <c r="B14" s="21">
        <f>SUM(B15:B17)</f>
        <v>109774.52</v>
      </c>
      <c r="C14" s="21">
        <f>SUM(C15:C17)</f>
        <v>52662.700000000004</v>
      </c>
      <c r="D14" s="21">
        <f>SUM(D15:D17)</f>
        <v>57111.81</v>
      </c>
      <c r="E14" s="12"/>
    </row>
    <row r="15" spans="1:10" s="15" customFormat="1" ht="21" customHeight="1">
      <c r="A15" s="23" t="s">
        <v>17</v>
      </c>
      <c r="B15" s="19">
        <v>68822.399999999994</v>
      </c>
      <c r="C15" s="17">
        <v>35243.599999999999</v>
      </c>
      <c r="D15" s="17">
        <v>33578.79</v>
      </c>
      <c r="E15" s="12"/>
      <c r="F15" s="13"/>
      <c r="G15" s="14"/>
      <c r="H15" s="14"/>
    </row>
    <row r="16" spans="1:10" s="15" customFormat="1" ht="21" customHeight="1">
      <c r="A16" s="23" t="s">
        <v>18</v>
      </c>
      <c r="B16" s="19">
        <v>29852.74</v>
      </c>
      <c r="C16" s="19">
        <v>14446.7</v>
      </c>
      <c r="D16" s="19">
        <v>15406.04</v>
      </c>
      <c r="E16" s="12"/>
      <c r="F16" s="13"/>
      <c r="G16" s="14"/>
      <c r="H16" s="14"/>
    </row>
    <row r="17" spans="1:8" s="15" customFormat="1" ht="21" customHeight="1">
      <c r="A17" s="23" t="s">
        <v>19</v>
      </c>
      <c r="B17" s="19">
        <v>11099.38</v>
      </c>
      <c r="C17" s="19">
        <v>2972.4</v>
      </c>
      <c r="D17" s="19">
        <v>8126.98</v>
      </c>
      <c r="E17" s="12"/>
      <c r="F17" s="13"/>
      <c r="G17" s="14"/>
      <c r="H17" s="14"/>
    </row>
    <row r="18" spans="1:8" s="15" customFormat="1" ht="21" customHeight="1">
      <c r="A18" s="22" t="s">
        <v>20</v>
      </c>
      <c r="B18" s="24" t="s">
        <v>15</v>
      </c>
      <c r="C18" s="24" t="s">
        <v>15</v>
      </c>
      <c r="D18" s="24" t="s">
        <v>15</v>
      </c>
      <c r="E18" s="26"/>
      <c r="F18" s="13"/>
      <c r="G18" s="14"/>
      <c r="H18" s="14"/>
    </row>
    <row r="19" spans="1:8" s="15" customFormat="1" ht="21" customHeight="1">
      <c r="A19" s="22" t="s">
        <v>21</v>
      </c>
      <c r="B19" s="27">
        <v>359.63</v>
      </c>
      <c r="C19" s="27">
        <v>359.63</v>
      </c>
      <c r="D19" s="24" t="s">
        <v>15</v>
      </c>
      <c r="E19" s="26"/>
      <c r="F19" s="13"/>
      <c r="G19" s="14"/>
      <c r="H19" s="14"/>
    </row>
    <row r="20" spans="1:8" s="2" customFormat="1" ht="18" customHeight="1">
      <c r="B20" s="28" t="s">
        <v>22</v>
      </c>
      <c r="C20" s="28"/>
      <c r="D20" s="28"/>
      <c r="E20" s="29"/>
    </row>
    <row r="21" spans="1:8" s="2" customFormat="1" ht="18.75">
      <c r="A21" s="6" t="s">
        <v>6</v>
      </c>
      <c r="B21" s="30">
        <f>B22+B23+B24+B25+B26+B30+B34+B35</f>
        <v>100.04893131274343</v>
      </c>
      <c r="C21" s="30">
        <f>C22+C23+C24+C25+C26+C30+C34+C35</f>
        <v>99.99478750076797</v>
      </c>
      <c r="D21" s="30">
        <f>D22+D23+D24+D25+D26+D30+D34+D35</f>
        <v>99.999999999999986</v>
      </c>
      <c r="E21" s="29"/>
    </row>
    <row r="22" spans="1:8" s="15" customFormat="1" ht="18.75">
      <c r="A22" s="16" t="s">
        <v>7</v>
      </c>
      <c r="B22" s="31">
        <f>(B6/$B$5)*100</f>
        <v>3.5330574255346643</v>
      </c>
      <c r="C22" s="31">
        <f>(C6/$C$5)*100</f>
        <v>1.962456079786316</v>
      </c>
      <c r="D22" s="31">
        <f>(D6/$D$5)*100</f>
        <v>5.0143757846667487</v>
      </c>
      <c r="E22" s="18"/>
    </row>
    <row r="23" spans="1:8" s="2" customFormat="1" ht="21" customHeight="1">
      <c r="A23" s="2" t="s">
        <v>8</v>
      </c>
      <c r="B23" s="31">
        <f t="shared" ref="B23:B32" si="0">(B7/$B$5)*100</f>
        <v>31.300767204644416</v>
      </c>
      <c r="C23" s="31">
        <f t="shared" ref="C23:C33" si="1">(C7/$C$5)*100</f>
        <v>28.766307893497324</v>
      </c>
      <c r="D23" s="31">
        <f t="shared" ref="D23:D33" si="2">(D7/$D$5)*100</f>
        <v>33.691152408150877</v>
      </c>
      <c r="E23" s="32"/>
    </row>
    <row r="24" spans="1:8" s="2" customFormat="1" ht="21" customHeight="1">
      <c r="A24" s="20" t="s">
        <v>9</v>
      </c>
      <c r="B24" s="31">
        <f t="shared" si="0"/>
        <v>15.193110538162207</v>
      </c>
      <c r="C24" s="31">
        <f t="shared" si="1"/>
        <v>17.502783685816514</v>
      </c>
      <c r="D24" s="31">
        <f t="shared" si="2"/>
        <v>13.014734489466495</v>
      </c>
      <c r="E24" s="33"/>
    </row>
    <row r="25" spans="1:8" s="2" customFormat="1" ht="21" customHeight="1">
      <c r="A25" s="20" t="s">
        <v>10</v>
      </c>
      <c r="B25" s="31">
        <f t="shared" si="0"/>
        <v>19.830338756335465</v>
      </c>
      <c r="C25" s="31">
        <f t="shared" si="1"/>
        <v>22.140980594652632</v>
      </c>
      <c r="D25" s="31">
        <f t="shared" si="2"/>
        <v>17.651049211539256</v>
      </c>
    </row>
    <row r="26" spans="1:8" s="2" customFormat="1" ht="21" customHeight="1">
      <c r="A26" s="2" t="s">
        <v>11</v>
      </c>
      <c r="B26" s="31">
        <f t="shared" si="0"/>
        <v>14.503734380005703</v>
      </c>
      <c r="C26" s="31">
        <f t="shared" si="1"/>
        <v>14.115384727906779</v>
      </c>
      <c r="D26" s="31">
        <f t="shared" si="2"/>
        <v>14.870010899107374</v>
      </c>
    </row>
    <row r="27" spans="1:8" s="2" customFormat="1" ht="21" customHeight="1">
      <c r="A27" s="22" t="s">
        <v>12</v>
      </c>
      <c r="B27" s="31">
        <f t="shared" si="0"/>
        <v>11.165582578858231</v>
      </c>
      <c r="C27" s="31">
        <f t="shared" si="1"/>
        <v>10.923926240371197</v>
      </c>
      <c r="D27" s="31">
        <f t="shared" si="2"/>
        <v>11.393504683856904</v>
      </c>
    </row>
    <row r="28" spans="1:8" s="2" customFormat="1" ht="21" customHeight="1">
      <c r="A28" s="22" t="s">
        <v>13</v>
      </c>
      <c r="B28" s="31">
        <f t="shared" si="0"/>
        <v>3.3168206416555344</v>
      </c>
      <c r="C28" s="31">
        <f t="shared" si="1"/>
        <v>3.1914584875355825</v>
      </c>
      <c r="D28" s="31">
        <f t="shared" si="2"/>
        <v>3.4350564960059602</v>
      </c>
    </row>
    <row r="29" spans="1:8" s="2" customFormat="1" ht="21" customHeight="1">
      <c r="A29" s="23" t="s">
        <v>23</v>
      </c>
      <c r="B29" s="31">
        <f t="shared" si="0"/>
        <v>2.1331159491937847E-2</v>
      </c>
      <c r="C29" s="34">
        <v>0</v>
      </c>
      <c r="D29" s="31">
        <f t="shared" si="2"/>
        <v>4.1449719244512503E-2</v>
      </c>
    </row>
    <row r="30" spans="1:8" s="2" customFormat="1" ht="21" customHeight="1">
      <c r="A30" s="2" t="s">
        <v>16</v>
      </c>
      <c r="B30" s="31">
        <f t="shared" si="0"/>
        <v>15.587923008060983</v>
      </c>
      <c r="C30" s="31">
        <f t="shared" si="1"/>
        <v>15.406874519108401</v>
      </c>
      <c r="D30" s="31">
        <f t="shared" si="2"/>
        <v>15.758677207069244</v>
      </c>
    </row>
    <row r="31" spans="1:8" s="2" customFormat="1" ht="21" customHeight="1">
      <c r="A31" s="23" t="s">
        <v>17</v>
      </c>
      <c r="B31" s="31">
        <f t="shared" si="0"/>
        <v>9.7727439157099116</v>
      </c>
      <c r="C31" s="31">
        <f t="shared" si="1"/>
        <v>10.310783966671835</v>
      </c>
      <c r="D31" s="31">
        <f t="shared" si="2"/>
        <v>9.2652870328214902</v>
      </c>
    </row>
    <row r="32" spans="1:8" s="2" customFormat="1" ht="21" customHeight="1">
      <c r="A32" s="23" t="s">
        <v>18</v>
      </c>
      <c r="B32" s="31">
        <f t="shared" si="0"/>
        <v>4.2390730808903783</v>
      </c>
      <c r="C32" s="31">
        <f t="shared" si="1"/>
        <v>4.2264922633135669</v>
      </c>
      <c r="D32" s="31">
        <f t="shared" si="2"/>
        <v>4.250938840831644</v>
      </c>
    </row>
    <row r="33" spans="1:4" s="2" customFormat="1" ht="21" customHeight="1">
      <c r="A33" s="23" t="s">
        <v>19</v>
      </c>
      <c r="B33" s="31">
        <f>(B17/$B$5)*100</f>
        <v>1.5761060114606915</v>
      </c>
      <c r="C33" s="31">
        <f t="shared" si="1"/>
        <v>0.86959828912300008</v>
      </c>
      <c r="D33" s="31">
        <f t="shared" si="2"/>
        <v>2.2424513334161111</v>
      </c>
    </row>
    <row r="34" spans="1:4" s="2" customFormat="1" ht="21" customHeight="1">
      <c r="A34" s="22" t="s">
        <v>20</v>
      </c>
      <c r="B34" s="24">
        <v>0</v>
      </c>
      <c r="C34" s="24">
        <v>0</v>
      </c>
      <c r="D34" s="24">
        <v>0</v>
      </c>
    </row>
    <row r="35" spans="1:4" s="2" customFormat="1" ht="21" customHeight="1">
      <c r="A35" s="35" t="s">
        <v>21</v>
      </c>
      <c r="B35" s="36">
        <v>0.1</v>
      </c>
      <c r="C35" s="36">
        <v>0.1</v>
      </c>
      <c r="D35" s="37">
        <v>0</v>
      </c>
    </row>
    <row r="36" spans="1:4" ht="13.5" customHeight="1">
      <c r="A36" s="4"/>
    </row>
    <row r="37" spans="1:4" s="2" customFormat="1" ht="24" customHeight="1">
      <c r="A37" s="38" t="s">
        <v>24</v>
      </c>
      <c r="B37" s="33"/>
    </row>
  </sheetData>
  <mergeCells count="2">
    <mergeCell ref="B4:D4"/>
    <mergeCell ref="B20:D20"/>
  </mergeCells>
  <pageMargins left="0.78740157480314965" right="0.39370078740157483" top="0.78740157480314965" bottom="0.19685039370078741" header="0.39370078740157483" footer="0.39370078740157483"/>
  <pageSetup paperSize="9" firstPageNumber="10" orientation="portrait" useFirstPageNumber="1" r:id="rId1"/>
  <headerFooter alignWithMargins="0">
    <oddHeader xml:space="preserve">&amp;R10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ตารางที่2</vt:lpstr>
      <vt:lpstr>ตารางที่2!Print_Area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2013-07-19T01:38:40Z</dcterms:created>
  <dcterms:modified xsi:type="dcterms:W3CDTF">2013-07-19T01:38:53Z</dcterms:modified>
</cp:coreProperties>
</file>