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<sst xmlns="http://schemas.openxmlformats.org/spreadsheetml/2006/main" count="44" uniqueCount="25">
  <si>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</si>
  <si>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</si>
  <si>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</si>
  <si>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</si>
  <si>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</si>
  <si>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</si>
  <si>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</si>
  <si>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</si>
  <si>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</si>
  <si>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</si>
  <si>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</si>
  <si>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</si>
  <si>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</si>
  <si>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</si>
  <si>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</si>
  <si>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</si>
  <si>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</si>
  <si>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</si>
  <si>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</si>
  <si>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</si>
  <si>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</si>
  <si>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</si>
  <si>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</si>
  <si>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</si>
  <si>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เดือนพฤษภาคม  พ.ศ. 2556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</si>
</sst>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  <numFmt numFmtId="192" formatCode="#,##0.00;\(#,##0.00\);&quot;-&quot;;\-@\-"/>
    <numFmt numFmtId="193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92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3" fontId="3" fillId="0" borderId="3" xfId="1" applyNumberFormat="1" applyFont="1" applyBorder="1" applyAlignment="1">
      <alignment horizontal="right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7" workbookViewId="0">
      <selection activeCell="D32" sqref="D32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705158</v>
      </c>
      <c r="C5" s="13">
        <v>342231</v>
      </c>
      <c r="D5" s="13">
        <v>362927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22429.02</v>
      </c>
      <c r="C6" s="19">
        <v>6870.95</v>
      </c>
      <c r="D6" s="19">
        <v>15558.06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223867.69</v>
      </c>
      <c r="C7" s="21">
        <v>98549.01</v>
      </c>
      <c r="D7" s="19">
        <v>125318.68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103099.13</v>
      </c>
      <c r="C8" s="21">
        <v>54932.07</v>
      </c>
      <c r="D8" s="23">
        <v>48167.06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136470.89000000001</v>
      </c>
      <c r="C9" s="23">
        <v>77562.89</v>
      </c>
      <c r="D9" s="19">
        <v>58908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103573.76999999999</v>
      </c>
      <c r="C10" s="23">
        <f>SUM(C11:C13)</f>
        <v>49379.51</v>
      </c>
      <c r="D10" s="23">
        <f>SUM(D11:D13)</f>
        <v>54194.259999999995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74039.289999999994</v>
      </c>
      <c r="C11" s="19">
        <v>36070.660000000003</v>
      </c>
      <c r="D11" s="19">
        <v>37968.629999999997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29333.09</v>
      </c>
      <c r="C12" s="23">
        <v>13308.85</v>
      </c>
      <c r="D12" s="23">
        <v>16024.24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201.39</v>
      </c>
      <c r="C13" s="26" t="s">
        <v>15</v>
      </c>
      <c r="D13" s="27">
        <v>201.39</v>
      </c>
      <c r="E13" s="14"/>
    </row>
    <row r="14" spans="1:10" s="2" customFormat="1" ht="21" customHeight="1">
      <c r="A14" s="2" t="s">
        <v>16</v>
      </c>
      <c r="B14" s="23">
        <f>SUM(B15:B17)</f>
        <v>115356.69</v>
      </c>
      <c r="C14" s="23">
        <f>SUM(C15:C17)</f>
        <v>54575.73</v>
      </c>
      <c r="D14" s="23">
        <f>SUM(D15:D17)</f>
        <v>60780.960000000006</v>
      </c>
      <c r="E14" s="14"/>
    </row>
    <row r="15" spans="1:10" s="17" customFormat="1" ht="21" customHeight="1">
      <c r="A15" s="25" t="s">
        <v>17</v>
      </c>
      <c r="B15" s="21">
        <v>66413.919999999998</v>
      </c>
      <c r="C15" s="19">
        <v>32598.48</v>
      </c>
      <c r="D15" s="19">
        <v>33815.440000000002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38981.620000000003</v>
      </c>
      <c r="C16" s="21">
        <v>19034.68</v>
      </c>
      <c r="D16" s="21">
        <v>19946.939999999999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9961.15</v>
      </c>
      <c r="C17" s="21">
        <v>2942.57</v>
      </c>
      <c r="D17" s="21">
        <v>7018.58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>
        <v>360.82</v>
      </c>
      <c r="C19" s="29">
        <v>360.82</v>
      </c>
      <c r="D19" s="26" t="s">
        <v>15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100.04883274386732</v>
      </c>
      <c r="C21" s="33">
        <f>C22+C23+C24+C25+C26+C30+C34+C35</f>
        <v>99.994562444664552</v>
      </c>
      <c r="D21" s="33">
        <f>D22+D23+D24+D25+D26+D30+D34+D35</f>
        <v>100.00000551075007</v>
      </c>
      <c r="E21" s="32"/>
    </row>
    <row r="22" spans="1:8" s="17" customFormat="1" ht="18.75">
      <c r="A22" s="18" t="s">
        <v>7</v>
      </c>
      <c r="B22" s="34">
        <f>(B6/$B$5)*100</f>
        <v>3.1807084369744087</v>
      </c>
      <c r="C22" s="34">
        <f>(C6/$C$5)*100</f>
        <v>2.007693633832119</v>
      </c>
      <c r="D22" s="34">
        <f>(D6/$D$5)*100</f>
        <v>4.2868290317336539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31.747167301512569</v>
      </c>
      <c r="C23" s="34">
        <f t="shared" ref="C23:C33" si="1">(C7/$C$5)*100</f>
        <v>28.796050036378933</v>
      </c>
      <c r="D23" s="34">
        <f t="shared" ref="D23:D33" si="2">(D7/$D$5)*100</f>
        <v>34.529996390458685</v>
      </c>
      <c r="E23" s="35"/>
    </row>
    <row r="24" spans="1:8" s="2" customFormat="1" ht="21" customHeight="1">
      <c r="A24" s="22" t="s">
        <v>9</v>
      </c>
      <c r="B24" s="34">
        <f t="shared" si="0"/>
        <v>14.620713372038608</v>
      </c>
      <c r="C24" s="34">
        <f t="shared" si="1"/>
        <v>16.051167194088205</v>
      </c>
      <c r="D24" s="34">
        <f t="shared" si="2"/>
        <v>13.271831525348071</v>
      </c>
      <c r="E24" s="36"/>
    </row>
    <row r="25" spans="1:8" s="2" customFormat="1" ht="21" customHeight="1">
      <c r="A25" s="22" t="s">
        <v>10</v>
      </c>
      <c r="B25" s="34">
        <f t="shared" si="0"/>
        <v>19.353235728730301</v>
      </c>
      <c r="C25" s="34">
        <f t="shared" si="1"/>
        <v>22.663899529849722</v>
      </c>
      <c r="D25" s="34">
        <f t="shared" si="2"/>
        <v>16.231363332019939</v>
      </c>
    </row>
    <row r="26" spans="1:8" s="2" customFormat="1" ht="21" customHeight="1">
      <c r="A26" s="2" t="s">
        <v>11</v>
      </c>
      <c r="B26" s="34">
        <f t="shared" si="0"/>
        <v>14.688023109714418</v>
      </c>
      <c r="C26" s="34">
        <f t="shared" si="1"/>
        <v>14.428707510424246</v>
      </c>
      <c r="D26" s="34">
        <f t="shared" si="2"/>
        <v>14.932551174203077</v>
      </c>
    </row>
    <row r="27" spans="1:8" s="2" customFormat="1" ht="21" customHeight="1">
      <c r="A27" s="24" t="s">
        <v>12</v>
      </c>
      <c r="B27" s="34">
        <f t="shared" si="0"/>
        <v>10.499673831963898</v>
      </c>
      <c r="C27" s="34">
        <f t="shared" si="1"/>
        <v>10.539857581575019</v>
      </c>
      <c r="D27" s="34">
        <f t="shared" si="2"/>
        <v>10.461781570398454</v>
      </c>
    </row>
    <row r="28" spans="1:8" s="2" customFormat="1" ht="21" customHeight="1">
      <c r="A28" s="24" t="s">
        <v>13</v>
      </c>
      <c r="B28" s="34">
        <f t="shared" si="0"/>
        <v>4.1597897208852483</v>
      </c>
      <c r="C28" s="34">
        <f t="shared" si="1"/>
        <v>3.8888499288492278</v>
      </c>
      <c r="D28" s="34">
        <f t="shared" si="2"/>
        <v>4.4152791057154746</v>
      </c>
    </row>
    <row r="29" spans="1:8" s="2" customFormat="1" ht="21" customHeight="1">
      <c r="A29" s="25" t="s">
        <v>23</v>
      </c>
      <c r="B29" s="37">
        <f t="shared" si="0"/>
        <v>2.8559556865269908E-2</v>
      </c>
      <c r="C29" s="26" t="s">
        <v>15</v>
      </c>
      <c r="D29" s="34">
        <f t="shared" si="2"/>
        <v>5.5490498089147397E-2</v>
      </c>
    </row>
    <row r="30" spans="1:8" s="2" customFormat="1" ht="21" customHeight="1">
      <c r="A30" s="2" t="s">
        <v>16</v>
      </c>
      <c r="B30" s="34">
        <f t="shared" si="0"/>
        <v>16.35898479489703</v>
      </c>
      <c r="C30" s="34">
        <f t="shared" si="1"/>
        <v>15.947044540091342</v>
      </c>
      <c r="D30" s="34">
        <f t="shared" si="2"/>
        <v>16.74743405698667</v>
      </c>
    </row>
    <row r="31" spans="1:8" s="2" customFormat="1" ht="21" customHeight="1">
      <c r="A31" s="25" t="s">
        <v>17</v>
      </c>
      <c r="B31" s="34">
        <f t="shared" si="0"/>
        <v>9.4183034156883991</v>
      </c>
      <c r="C31" s="34">
        <f t="shared" si="1"/>
        <v>9.5252855527406926</v>
      </c>
      <c r="D31" s="34">
        <f t="shared" si="2"/>
        <v>9.3174219608902078</v>
      </c>
    </row>
    <row r="32" spans="1:8" s="2" customFormat="1" ht="21" customHeight="1">
      <c r="A32" s="25" t="s">
        <v>18</v>
      </c>
      <c r="B32" s="34">
        <f t="shared" si="0"/>
        <v>5.5280688866892245</v>
      </c>
      <c r="C32" s="34">
        <f t="shared" si="1"/>
        <v>5.5619391580540629</v>
      </c>
      <c r="D32" s="34">
        <f t="shared" si="2"/>
        <v>5.4961300757452598</v>
      </c>
    </row>
    <row r="33" spans="1:4" s="2" customFormat="1" ht="21" customHeight="1">
      <c r="A33" s="25" t="s">
        <v>19</v>
      </c>
      <c r="B33" s="34">
        <f>(B17/$B$5)*100</f>
        <v>1.412612492519407</v>
      </c>
      <c r="C33" s="34">
        <f t="shared" si="1"/>
        <v>0.85981982929658629</v>
      </c>
      <c r="D33" s="34">
        <f t="shared" si="2"/>
        <v>1.9338820203512002</v>
      </c>
    </row>
    <row r="34" spans="1:4" s="2" customFormat="1" ht="21" customHeight="1">
      <c r="A34" s="24" t="s">
        <v>20</v>
      </c>
      <c r="B34" s="26">
        <v>0</v>
      </c>
      <c r="C34" s="26">
        <v>0</v>
      </c>
      <c r="D34" s="26">
        <v>0</v>
      </c>
    </row>
    <row r="35" spans="1:4" s="2" customFormat="1" ht="21" customHeight="1">
      <c r="A35" s="38" t="s">
        <v>21</v>
      </c>
      <c r="B35" s="39">
        <v>0.1</v>
      </c>
      <c r="C35" s="39">
        <v>0.1</v>
      </c>
      <c r="D35" s="40">
        <v>0</v>
      </c>
    </row>
    <row r="36" spans="1:4" ht="13.5" customHeight="1">
      <c r="A36" s="4"/>
    </row>
    <row r="37" spans="1:4" s="2" customFormat="1" ht="24" customHeight="1">
      <c r="A37" s="41" t="s">
        <v>24</v>
      </c>
      <c r="B37" s="36"/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2013-08-22T08:38:24Z</dcterms:created>
  <dcterms:modified xsi:type="dcterms:W3CDTF">2013-08-22T08:38:37Z</dcterms:modified>
</cp:coreProperties>
</file>