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C22"/>
  <c r="B22"/>
  <c r="D14"/>
  <c r="D30" s="1"/>
  <c r="C14"/>
  <c r="B14"/>
  <c r="B30" s="1"/>
  <c r="D10"/>
  <c r="C10"/>
  <c r="C26" s="1"/>
  <c r="C21" s="1"/>
  <c r="B10"/>
  <c r="D21" l="1"/>
  <c r="B21"/>
</calcChain>
</file>

<file path=xl/sharedStrings.xml><?xml version="1.0" encoding="utf-8"?>
<sst xmlns="http://schemas.openxmlformats.org/spreadsheetml/2006/main" count="50" uniqueCount="27">
  <si>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</si>
  <si>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</si>
  <si>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</si>
  <si>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</si>
  <si>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</si>
  <si>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</si>
  <si>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</si>
  <si>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</si>
  <si>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</si>
  <si>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</si>
  <si>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</si>
  <si>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</si>
  <si>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</si>
  <si>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</si>
  <si>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</si>
  <si>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</si>
  <si>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</si>
  <si>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</si>
  <si>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</si>
  <si>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</si>
  <si>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</si>
  <si>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</si>
  <si>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</si>
  <si>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</si>
  <si>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ที่มา : การสำรวจภาวะการทำงานของประชากร จังหวัดพิษณุโลก  เดือนพฤศจิกายน  พ.ศ. 2556</t>
  </si>
  <si>
    <t>หมายเหตุ  -  คือค่าที่ต่ำกว่า 0.1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</si>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</sst>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justify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RowHeight="26.25" customHeight="1"/>
  <cols>
    <col min="1" max="1" width="34.140625" style="1" customWidth="1"/>
    <col min="2" max="3" width="18.7109375" style="4" customWidth="1"/>
    <col min="4" max="4" width="20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26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10" s="8" customFormat="1" ht="19.5" customHeight="1">
      <c r="B4" s="9"/>
      <c r="C4" s="10" t="s">
        <v>4</v>
      </c>
      <c r="D4" s="9"/>
      <c r="E4" s="11"/>
    </row>
    <row r="5" spans="1:10" s="17" customFormat="1" ht="18.75">
      <c r="A5" s="12" t="s">
        <v>5</v>
      </c>
      <c r="B5" s="13">
        <v>707853</v>
      </c>
      <c r="C5" s="13">
        <v>343454</v>
      </c>
      <c r="D5" s="13">
        <v>364399</v>
      </c>
      <c r="E5" s="14"/>
      <c r="F5" s="15"/>
      <c r="G5" s="16"/>
      <c r="H5" s="16"/>
    </row>
    <row r="6" spans="1:10" s="17" customFormat="1" ht="18.75">
      <c r="A6" s="18" t="s">
        <v>6</v>
      </c>
      <c r="B6" s="19">
        <v>23243.18</v>
      </c>
      <c r="C6" s="19">
        <v>5347.86</v>
      </c>
      <c r="D6" s="19">
        <v>17895.32</v>
      </c>
      <c r="E6" s="20"/>
      <c r="F6" s="15"/>
      <c r="G6" s="16"/>
      <c r="H6" s="16"/>
    </row>
    <row r="7" spans="1:10" s="17" customFormat="1" ht="21" customHeight="1">
      <c r="A7" s="2" t="s">
        <v>7</v>
      </c>
      <c r="B7" s="21">
        <v>221166.54</v>
      </c>
      <c r="C7" s="21">
        <v>95776.75</v>
      </c>
      <c r="D7" s="19">
        <v>125389.79</v>
      </c>
      <c r="E7" s="14"/>
      <c r="F7" s="15"/>
      <c r="G7" s="16"/>
      <c r="H7" s="16"/>
    </row>
    <row r="8" spans="1:10" s="17" customFormat="1" ht="21" customHeight="1">
      <c r="A8" s="22" t="s">
        <v>8</v>
      </c>
      <c r="B8" s="21">
        <v>103595.06</v>
      </c>
      <c r="C8" s="21">
        <v>57176.82</v>
      </c>
      <c r="D8" s="23">
        <v>46418.25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9</v>
      </c>
      <c r="B9" s="21">
        <v>138902.35</v>
      </c>
      <c r="C9" s="23">
        <v>76632.73</v>
      </c>
      <c r="D9" s="19">
        <v>62269.62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10</v>
      </c>
      <c r="B10" s="23">
        <f>SUM(B11:B13)</f>
        <v>113701.96</v>
      </c>
      <c r="C10" s="23">
        <f>SUM(C11:C13)</f>
        <v>58757.57</v>
      </c>
      <c r="D10" s="23">
        <f>SUM(D11:D13)</f>
        <v>54944.380000000005</v>
      </c>
      <c r="E10" s="14"/>
      <c r="F10" s="15"/>
      <c r="G10" s="16"/>
      <c r="H10" s="16"/>
    </row>
    <row r="11" spans="1:10" s="2" customFormat="1" ht="21" customHeight="1">
      <c r="A11" s="24" t="s">
        <v>11</v>
      </c>
      <c r="B11" s="23">
        <v>82283.94</v>
      </c>
      <c r="C11" s="19">
        <v>43555.51</v>
      </c>
      <c r="D11" s="19">
        <v>38728.43</v>
      </c>
      <c r="E11" s="14"/>
      <c r="F11" s="15"/>
      <c r="G11" s="16"/>
      <c r="H11" s="16"/>
    </row>
    <row r="12" spans="1:10" s="2" customFormat="1" ht="21" customHeight="1">
      <c r="A12" s="24" t="s">
        <v>12</v>
      </c>
      <c r="B12" s="23">
        <v>31418.02</v>
      </c>
      <c r="C12" s="23">
        <v>15202.06</v>
      </c>
      <c r="D12" s="23">
        <v>16215.95</v>
      </c>
      <c r="E12" s="14"/>
      <c r="F12" s="15"/>
      <c r="G12" s="16"/>
      <c r="H12" s="16"/>
    </row>
    <row r="13" spans="1:10" s="2" customFormat="1" ht="21" customHeight="1">
      <c r="A13" s="25" t="s">
        <v>13</v>
      </c>
      <c r="B13" s="23" t="s">
        <v>14</v>
      </c>
      <c r="C13" s="26" t="s">
        <v>14</v>
      </c>
      <c r="D13" s="27" t="s">
        <v>14</v>
      </c>
      <c r="E13" s="14"/>
    </row>
    <row r="14" spans="1:10" s="2" customFormat="1" ht="21" customHeight="1">
      <c r="A14" s="2" t="s">
        <v>15</v>
      </c>
      <c r="B14" s="23">
        <f>SUM(B15:B17)</f>
        <v>107187.57</v>
      </c>
      <c r="C14" s="23">
        <f>SUM(C15:C17)</f>
        <v>49762.28</v>
      </c>
      <c r="D14" s="23">
        <f>SUM(D15:D17)</f>
        <v>57425.290000000008</v>
      </c>
      <c r="E14" s="14"/>
    </row>
    <row r="15" spans="1:10" s="17" customFormat="1" ht="21" customHeight="1">
      <c r="A15" s="25" t="s">
        <v>16</v>
      </c>
      <c r="B15" s="21">
        <v>69539.41</v>
      </c>
      <c r="C15" s="19">
        <v>31806.98</v>
      </c>
      <c r="D15" s="19">
        <v>37732.43</v>
      </c>
      <c r="E15" s="14"/>
      <c r="F15" s="15"/>
      <c r="G15" s="16"/>
      <c r="H15" s="16"/>
    </row>
    <row r="16" spans="1:10" s="17" customFormat="1" ht="21" customHeight="1">
      <c r="A16" s="25" t="s">
        <v>17</v>
      </c>
      <c r="B16" s="21">
        <v>27653</v>
      </c>
      <c r="C16" s="21">
        <v>14622.05</v>
      </c>
      <c r="D16" s="21">
        <v>13030.95</v>
      </c>
      <c r="E16" s="14"/>
      <c r="F16" s="15"/>
      <c r="G16" s="16"/>
      <c r="H16" s="16"/>
    </row>
    <row r="17" spans="1:8" s="17" customFormat="1" ht="21" customHeight="1">
      <c r="A17" s="25" t="s">
        <v>18</v>
      </c>
      <c r="B17" s="21">
        <v>9995.16</v>
      </c>
      <c r="C17" s="21">
        <v>3333.25</v>
      </c>
      <c r="D17" s="21">
        <v>6661.91</v>
      </c>
      <c r="E17" s="14"/>
      <c r="F17" s="15"/>
      <c r="G17" s="16"/>
      <c r="H17" s="16"/>
    </row>
    <row r="18" spans="1:8" s="17" customFormat="1" ht="21" customHeight="1">
      <c r="A18" s="24" t="s">
        <v>19</v>
      </c>
      <c r="B18" s="26" t="s">
        <v>14</v>
      </c>
      <c r="C18" s="26" t="s">
        <v>14</v>
      </c>
      <c r="D18" s="26" t="s">
        <v>14</v>
      </c>
      <c r="E18" s="28"/>
      <c r="F18" s="15"/>
      <c r="G18" s="16"/>
      <c r="H18" s="16"/>
    </row>
    <row r="19" spans="1:8" s="17" customFormat="1" ht="21" customHeight="1">
      <c r="A19" s="24" t="s">
        <v>20</v>
      </c>
      <c r="B19" s="29">
        <v>56.35</v>
      </c>
      <c r="C19" s="29" t="s">
        <v>14</v>
      </c>
      <c r="D19" s="26">
        <v>56.35</v>
      </c>
      <c r="E19" s="28"/>
      <c r="F19" s="15"/>
      <c r="G19" s="16"/>
      <c r="H19" s="16"/>
    </row>
    <row r="20" spans="1:8" s="2" customFormat="1" ht="22.5" customHeight="1">
      <c r="B20" s="30"/>
      <c r="C20" s="31" t="s">
        <v>21</v>
      </c>
      <c r="D20" s="30"/>
      <c r="E20" s="32"/>
    </row>
    <row r="21" spans="1:8" s="2" customFormat="1" ht="18.75">
      <c r="A21" s="7" t="s">
        <v>5</v>
      </c>
      <c r="B21" s="33">
        <f>B22+B23+B24+B25+B26+B30+B34+B35</f>
        <v>99.992040720319068</v>
      </c>
      <c r="C21" s="33">
        <f>C22+C23+C24+C25+C26+C30+C34+C35</f>
        <v>100.00000291159806</v>
      </c>
      <c r="D21" s="33">
        <f>D22+D23+D24+D25+D26+D30+D34+D35</f>
        <v>99.984536181493368</v>
      </c>
      <c r="E21" s="32"/>
    </row>
    <row r="22" spans="1:8" s="17" customFormat="1" ht="18.75">
      <c r="A22" s="18" t="s">
        <v>6</v>
      </c>
      <c r="B22" s="34">
        <f>(B6/$B$5)*100</f>
        <v>3.2836167961427023</v>
      </c>
      <c r="C22" s="34">
        <f>(C6/$C$5)*100</f>
        <v>1.5570818799606352</v>
      </c>
      <c r="D22" s="34">
        <f>(D6/$D$5)*100</f>
        <v>4.9109135864807527</v>
      </c>
      <c r="E22" s="20"/>
    </row>
    <row r="23" spans="1:8" s="2" customFormat="1" ht="21" customHeight="1">
      <c r="A23" s="2" t="s">
        <v>7</v>
      </c>
      <c r="B23" s="34">
        <f t="shared" ref="B23:B32" si="0">(B7/$B$5)*100</f>
        <v>31.244699111256153</v>
      </c>
      <c r="C23" s="34">
        <f t="shared" ref="C23:C33" si="1">(C7/$C$5)*100</f>
        <v>27.88633994654306</v>
      </c>
      <c r="D23" s="34">
        <f t="shared" ref="D23:D33" si="2">(D7/$D$5)*100</f>
        <v>34.410025823341996</v>
      </c>
      <c r="E23" s="35"/>
    </row>
    <row r="24" spans="1:8" s="2" customFormat="1" ht="21" customHeight="1">
      <c r="A24" s="22" t="s">
        <v>8</v>
      </c>
      <c r="B24" s="34">
        <f t="shared" si="0"/>
        <v>14.635109267037084</v>
      </c>
      <c r="C24" s="34">
        <f t="shared" si="1"/>
        <v>16.647591817244813</v>
      </c>
      <c r="D24" s="34">
        <f t="shared" si="2"/>
        <v>12.738303343313238</v>
      </c>
      <c r="E24" s="36"/>
    </row>
    <row r="25" spans="1:8" s="2" customFormat="1" ht="21" customHeight="1">
      <c r="A25" s="22" t="s">
        <v>9</v>
      </c>
      <c r="B25" s="34">
        <f t="shared" si="0"/>
        <v>19.62305026608632</v>
      </c>
      <c r="C25" s="34">
        <f t="shared" si="1"/>
        <v>22.312370797836099</v>
      </c>
      <c r="D25" s="34">
        <f t="shared" si="2"/>
        <v>17.08830704804349</v>
      </c>
    </row>
    <row r="26" spans="1:8" s="2" customFormat="1" ht="21" customHeight="1">
      <c r="A26" s="2" t="s">
        <v>10</v>
      </c>
      <c r="B26" s="34">
        <f t="shared" si="0"/>
        <v>16.062933970753814</v>
      </c>
      <c r="C26" s="34">
        <f t="shared" si="1"/>
        <v>17.10784268053364</v>
      </c>
      <c r="D26" s="34">
        <f t="shared" si="2"/>
        <v>15.078081992541145</v>
      </c>
    </row>
    <row r="27" spans="1:8" s="2" customFormat="1" ht="21" customHeight="1">
      <c r="A27" s="24" t="s">
        <v>11</v>
      </c>
      <c r="B27" s="34">
        <f t="shared" si="0"/>
        <v>11.624438972498528</v>
      </c>
      <c r="C27" s="34">
        <f t="shared" si="1"/>
        <v>12.681613840572536</v>
      </c>
      <c r="D27" s="34">
        <f t="shared" si="2"/>
        <v>10.628028616983032</v>
      </c>
    </row>
    <row r="28" spans="1:8" s="2" customFormat="1" ht="21" customHeight="1">
      <c r="A28" s="24" t="s">
        <v>12</v>
      </c>
      <c r="B28" s="34">
        <f t="shared" si="0"/>
        <v>4.4384949982552868</v>
      </c>
      <c r="C28" s="34">
        <f t="shared" si="1"/>
        <v>4.4262288399611007</v>
      </c>
      <c r="D28" s="34">
        <f t="shared" si="2"/>
        <v>4.4500533755581104</v>
      </c>
    </row>
    <row r="29" spans="1:8" s="2" customFormat="1" ht="21" customHeight="1">
      <c r="A29" s="25" t="s">
        <v>22</v>
      </c>
      <c r="B29" s="26" t="s">
        <v>14</v>
      </c>
      <c r="C29" s="26" t="s">
        <v>14</v>
      </c>
      <c r="D29" s="26" t="s">
        <v>14</v>
      </c>
    </row>
    <row r="30" spans="1:8" s="2" customFormat="1" ht="21" customHeight="1">
      <c r="A30" s="2" t="s">
        <v>15</v>
      </c>
      <c r="B30" s="34">
        <f t="shared" si="0"/>
        <v>15.142631309042981</v>
      </c>
      <c r="C30" s="34">
        <f t="shared" si="1"/>
        <v>14.488775789479813</v>
      </c>
      <c r="D30" s="34">
        <f t="shared" si="2"/>
        <v>15.758904387772747</v>
      </c>
    </row>
    <row r="31" spans="1:8" s="2" customFormat="1" ht="21" customHeight="1">
      <c r="A31" s="25" t="s">
        <v>16</v>
      </c>
      <c r="B31" s="34">
        <f t="shared" si="0"/>
        <v>9.8239902917696185</v>
      </c>
      <c r="C31" s="34">
        <f t="shared" si="1"/>
        <v>9.2609141253268277</v>
      </c>
      <c r="D31" s="34">
        <f t="shared" si="2"/>
        <v>10.354701851541854</v>
      </c>
    </row>
    <row r="32" spans="1:8" s="2" customFormat="1" ht="21" customHeight="1">
      <c r="A32" s="25" t="s">
        <v>17</v>
      </c>
      <c r="B32" s="34">
        <f t="shared" si="0"/>
        <v>3.9066020769849108</v>
      </c>
      <c r="C32" s="34">
        <f t="shared" si="1"/>
        <v>4.2573532408997998</v>
      </c>
      <c r="D32" s="34">
        <f t="shared" si="2"/>
        <v>3.5760114599655877</v>
      </c>
    </row>
    <row r="33" spans="1:7" s="2" customFormat="1" ht="21" customHeight="1">
      <c r="A33" s="25" t="s">
        <v>18</v>
      </c>
      <c r="B33" s="34">
        <f>(B17/$B$5)*100</f>
        <v>1.4120389402884497</v>
      </c>
      <c r="C33" s="34">
        <f t="shared" si="1"/>
        <v>0.97050842325318676</v>
      </c>
      <c r="D33" s="34">
        <f t="shared" si="2"/>
        <v>1.8281910762653026</v>
      </c>
    </row>
    <row r="34" spans="1:7" s="2" customFormat="1" ht="21" customHeight="1">
      <c r="A34" s="24" t="s">
        <v>19</v>
      </c>
      <c r="B34" s="27">
        <v>0</v>
      </c>
      <c r="C34" s="27">
        <v>0</v>
      </c>
      <c r="D34" s="27">
        <v>0</v>
      </c>
      <c r="G34" s="2" t="s">
        <v>23</v>
      </c>
    </row>
    <row r="35" spans="1:7" s="2" customFormat="1" ht="21" customHeight="1">
      <c r="A35" s="37" t="s">
        <v>20</v>
      </c>
      <c r="B35" s="38">
        <v>0</v>
      </c>
      <c r="C35" s="38">
        <v>0</v>
      </c>
      <c r="D35" s="38">
        <v>0</v>
      </c>
    </row>
    <row r="36" spans="1:7" ht="13.5" customHeight="1">
      <c r="A36" s="4"/>
    </row>
    <row r="37" spans="1:7" s="2" customFormat="1" ht="24" customHeight="1">
      <c r="A37" s="39" t="s">
        <v>24</v>
      </c>
      <c r="B37" s="36"/>
    </row>
    <row r="38" spans="1:7" ht="20.25" customHeight="1">
      <c r="A38" s="2" t="s">
        <v>25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2014-10-15T07:33:55Z</dcterms:created>
  <dcterms:modified xsi:type="dcterms:W3CDTF">2014-10-21T07:47:09Z</dcterms:modified>
</cp:coreProperties>
</file>