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2.2" sheetId="1" r:id="rId1"/>
  </sheets>
  <definedNames>
    <definedName name="_xlnm.Print_Area" localSheetId="0">'T-2.2'!$A$1:$Q$32</definedName>
  </definedNames>
  <calcPr calcId="124519"/>
</workbook>
</file>

<file path=xl/calcChain.xml><?xml version="1.0" encoding="utf-8"?>
<calcChain xmlns="http://schemas.openxmlformats.org/spreadsheetml/2006/main">
  <c r="E14" i="1"/>
  <c r="F14"/>
  <c r="J14"/>
  <c r="E15"/>
  <c r="F15"/>
  <c r="J15"/>
  <c r="F16"/>
  <c r="E16" s="1"/>
  <c r="J16"/>
  <c r="E17"/>
  <c r="F17"/>
  <c r="J17"/>
  <c r="E20"/>
  <c r="F20"/>
  <c r="J20"/>
  <c r="E21"/>
  <c r="F21"/>
  <c r="J21"/>
  <c r="F22"/>
  <c r="E22" s="1"/>
  <c r="J22"/>
  <c r="E23"/>
  <c r="F23"/>
  <c r="J23"/>
  <c r="E26"/>
  <c r="F26"/>
  <c r="J26"/>
  <c r="R26"/>
  <c r="R27"/>
  <c r="R28"/>
  <c r="R29"/>
  <c r="R31"/>
</calcChain>
</file>

<file path=xl/sharedStrings.xml><?xml version="1.0" encoding="utf-8"?>
<sst xmlns="http://schemas.openxmlformats.org/spreadsheetml/2006/main" count="68" uniqueCount="44">
  <si>
    <t xml:space="preserve">       Source:  Labour Force Survey: 2012 - 2014 , Provincial level ,  National Statistical Office</t>
  </si>
  <si>
    <t xml:space="preserve">           ที่มา:  สำรวจภาวะการทำงานของประชากร พ.ศ. 2555 - 2557  ระดับจังหวัด  สำนักงานสถิติแห่งชาติ</t>
  </si>
  <si>
    <t>=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</si>
  <si>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</si>
  <si>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</si>
  <si>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</si>
  <si>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</si>
  <si>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</si>
  <si>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</si>
  <si>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>Quarter 1</t>
  </si>
  <si>
    <t xml:space="preserve">           ไตรมาสที่ 1</t>
  </si>
  <si>
    <t xml:space="preserve">  2013</t>
  </si>
  <si>
    <t>-</t>
  </si>
  <si>
    <t xml:space="preserve">  2012</t>
  </si>
  <si>
    <t>work</t>
  </si>
  <si>
    <t>labour 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</si>
  <si>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</si>
  <si>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</si>
  <si>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</si>
  <si>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</si>
  <si>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</si>
  <si>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</si>
  <si>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</si>
  <si>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</si>
  <si>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</si>
  <si>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</si>
  <si>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</si>
  <si>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</si>
  <si>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</si>
  <si>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</si>
  <si>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</si>
  <si>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</si>
  <si>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</si>
  <si>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</si>
  <si>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</si>
  <si>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</si>
  <si>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</si>
  <si>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</si>
  <si>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</si>
  <si>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</si>
  <si>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(หน่วยเป็นพัน  In thousands)</t>
  </si>
  <si>
    <t>Population Aged 15 Years and Over  by Labour Force Status and Quarterly: 2012 - 2014</t>
  </si>
  <si>
    <t xml:space="preserve">ตาราง </t>
  </si>
  <si>
    <t>ประชากรอายุ 15 ปีขึ้นไป จำแนกตามสถานภาพแรงงาน เป็นรายไตรมาส พ.ศ. 2555  - 2557</t>
  </si>
</sst>
</file>

<file path=xl/styles.xml><?xml version="1.0" encoding="utf-8"?>
<styleSheet xmlns="http://schemas.openxmlformats.org/spreadsheetml/2006/main"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3" xfId="0" applyFont="1" applyBorder="1" applyAlignment="1"/>
    <xf numFmtId="0" fontId="2" fillId="0" borderId="1" xfId="0" applyFont="1" applyBorder="1" applyAlignment="1"/>
    <xf numFmtId="0" fontId="2" fillId="0" borderId="0" xfId="0" applyFont="1" applyBorder="1"/>
    <xf numFmtId="0" fontId="2" fillId="0" borderId="5" xfId="0" applyFont="1" applyBorder="1"/>
    <xf numFmtId="3" fontId="2" fillId="0" borderId="5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0" fontId="2" fillId="0" borderId="6" xfId="0" applyFont="1" applyBorder="1" applyAlignment="1"/>
    <xf numFmtId="0" fontId="2" fillId="0" borderId="0" xfId="0" applyFont="1" applyBorder="1" applyAlignment="1"/>
    <xf numFmtId="0" fontId="2" fillId="0" borderId="5" xfId="0" quotePrefix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2" fillId="0" borderId="7" xfId="0" applyFont="1" applyBorder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shrinkToFit="1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14</xdr:col>
      <xdr:colOff>1504950</xdr:colOff>
      <xdr:row>0</xdr:row>
      <xdr:rowOff>0</xdr:rowOff>
    </xdr:from>
    <xdr:to>
      <xdr:col>15</xdr:col>
      <xdr:colOff>247650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144000" y="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  <xdr:twoCellAnchor>
    <xdr:from>
      <xdr:col>14</xdr:col>
      <xdr:colOff>1133475</xdr:colOff>
      <xdr:row>0</xdr:row>
      <xdr:rowOff>0</xdr:rowOff>
    </xdr:from>
    <xdr:to>
      <xdr:col>17</xdr:col>
      <xdr:colOff>104775</xdr:colOff>
      <xdr:row>30</xdr:row>
      <xdr:rowOff>190500</xdr:rowOff>
    </xdr:to>
    <xdr:grpSp>
      <xdr:nvGrpSpPr>
        <xdr:cNvPr id="4" name="Group 200"/>
        <xdr:cNvGrpSpPr>
          <a:grpSpLocks/>
        </xdr:cNvGrpSpPr>
      </xdr:nvGrpSpPr>
      <xdr:grpSpPr bwMode="auto">
        <a:xfrm>
          <a:off x="9467850" y="0"/>
          <a:ext cx="590550" cy="6210300"/>
          <a:chOff x="1002" y="699"/>
          <a:chExt cx="66" cy="68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3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5703125" style="1" customWidth="1"/>
    <col min="3" max="3" width="4.85546875" style="1" customWidth="1"/>
    <col min="4" max="4" width="5.140625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7.85546875" style="1" customWidth="1"/>
    <col min="16" max="16" width="2.28515625" style="1" customWidth="1"/>
    <col min="17" max="17" width="4.140625" style="1" customWidth="1"/>
    <col min="18" max="18" width="10.42578125" style="1" bestFit="1" customWidth="1"/>
    <col min="19" max="16384" width="9.140625" style="1"/>
  </cols>
  <sheetData>
    <row r="1" spans="1:16" s="50" customFormat="1">
      <c r="B1" s="50" t="s">
        <v>42</v>
      </c>
      <c r="C1" s="48">
        <v>2.2000000000000002</v>
      </c>
      <c r="D1" s="50" t="s">
        <v>43</v>
      </c>
    </row>
    <row r="2" spans="1:16" s="45" customFormat="1">
      <c r="B2" s="50" t="s">
        <v>42</v>
      </c>
      <c r="C2" s="48">
        <v>2.2000000000000002</v>
      </c>
      <c r="D2" s="50" t="s">
        <v>41</v>
      </c>
      <c r="E2" s="50"/>
      <c r="O2" s="49"/>
    </row>
    <row r="3" spans="1:16" s="45" customFormat="1" ht="7.5" customHeight="1">
      <c r="C3" s="48"/>
      <c r="O3" s="49"/>
    </row>
    <row r="4" spans="1:16" s="45" customFormat="1" ht="15.75" customHeight="1">
      <c r="C4" s="48"/>
      <c r="O4" s="47" t="s">
        <v>40</v>
      </c>
      <c r="P4" s="46"/>
    </row>
    <row r="5" spans="1:16" s="44" customFormat="1" ht="20.25" customHeight="1">
      <c r="A5" s="75" t="s">
        <v>39</v>
      </c>
      <c r="B5" s="75"/>
      <c r="C5" s="75"/>
      <c r="D5" s="76"/>
      <c r="E5" s="81" t="s">
        <v>38</v>
      </c>
      <c r="F5" s="82"/>
      <c r="G5" s="82"/>
      <c r="H5" s="82"/>
      <c r="I5" s="82"/>
      <c r="J5" s="82"/>
      <c r="K5" s="82"/>
      <c r="L5" s="82"/>
      <c r="M5" s="83"/>
      <c r="N5" s="68" t="s">
        <v>37</v>
      </c>
      <c r="O5" s="69"/>
    </row>
    <row r="6" spans="1:16" s="6" customFormat="1" ht="18.75" customHeight="1">
      <c r="A6" s="77"/>
      <c r="B6" s="77"/>
      <c r="C6" s="77"/>
      <c r="D6" s="78"/>
      <c r="E6" s="56" t="s">
        <v>36</v>
      </c>
      <c r="F6" s="57"/>
      <c r="G6" s="57"/>
      <c r="H6" s="57"/>
      <c r="I6" s="58"/>
      <c r="J6" s="59" t="s">
        <v>35</v>
      </c>
      <c r="K6" s="60"/>
      <c r="L6" s="60"/>
      <c r="M6" s="61"/>
      <c r="N6" s="70"/>
      <c r="O6" s="71"/>
      <c r="P6" s="8"/>
    </row>
    <row r="7" spans="1:16" s="6" customFormat="1" ht="16.5" customHeight="1">
      <c r="A7" s="77"/>
      <c r="B7" s="77"/>
      <c r="C7" s="77"/>
      <c r="D7" s="78"/>
      <c r="E7" s="62" t="s">
        <v>34</v>
      </c>
      <c r="F7" s="63"/>
      <c r="G7" s="63"/>
      <c r="H7" s="63"/>
      <c r="I7" s="64"/>
      <c r="J7" s="62" t="s">
        <v>33</v>
      </c>
      <c r="K7" s="63"/>
      <c r="L7" s="63"/>
      <c r="M7" s="64"/>
      <c r="N7" s="70"/>
      <c r="O7" s="71"/>
      <c r="P7" s="8"/>
    </row>
    <row r="8" spans="1:16" s="6" customFormat="1" ht="17.25" customHeight="1">
      <c r="A8" s="77"/>
      <c r="B8" s="77"/>
      <c r="C8" s="77"/>
      <c r="D8" s="78"/>
      <c r="E8" s="43"/>
      <c r="F8" s="74" t="s">
        <v>32</v>
      </c>
      <c r="G8" s="75"/>
      <c r="H8" s="76"/>
      <c r="I8" s="42" t="s">
        <v>31</v>
      </c>
      <c r="J8" s="40"/>
      <c r="K8" s="40"/>
      <c r="L8" s="41"/>
      <c r="M8" s="40"/>
      <c r="N8" s="70"/>
      <c r="O8" s="71"/>
      <c r="P8" s="8"/>
    </row>
    <row r="9" spans="1:16" s="6" customFormat="1" ht="18.75" customHeight="1">
      <c r="A9" s="77"/>
      <c r="B9" s="77"/>
      <c r="C9" s="77"/>
      <c r="D9" s="78"/>
      <c r="E9" s="31" t="s">
        <v>25</v>
      </c>
      <c r="F9" s="65" t="s">
        <v>30</v>
      </c>
      <c r="G9" s="66"/>
      <c r="H9" s="67"/>
      <c r="I9" s="37" t="s">
        <v>29</v>
      </c>
      <c r="J9" s="31" t="s">
        <v>25</v>
      </c>
      <c r="K9" s="37" t="s">
        <v>28</v>
      </c>
      <c r="L9" s="39" t="s">
        <v>27</v>
      </c>
      <c r="M9" s="37" t="s">
        <v>26</v>
      </c>
      <c r="N9" s="70"/>
      <c r="O9" s="71"/>
      <c r="P9" s="8"/>
    </row>
    <row r="10" spans="1:16" s="6" customFormat="1" ht="16.5" customHeight="1">
      <c r="A10" s="77"/>
      <c r="B10" s="77"/>
      <c r="C10" s="77"/>
      <c r="D10" s="78"/>
      <c r="E10" s="37" t="s">
        <v>18</v>
      </c>
      <c r="F10" s="38" t="s">
        <v>25</v>
      </c>
      <c r="G10" s="37" t="s">
        <v>24</v>
      </c>
      <c r="H10" s="37" t="s">
        <v>23</v>
      </c>
      <c r="I10" s="37" t="s">
        <v>22</v>
      </c>
      <c r="J10" s="37" t="s">
        <v>18</v>
      </c>
      <c r="K10" s="37" t="s">
        <v>21</v>
      </c>
      <c r="L10" s="37" t="s">
        <v>20</v>
      </c>
      <c r="M10" s="37" t="s">
        <v>19</v>
      </c>
      <c r="N10" s="70"/>
      <c r="O10" s="71"/>
      <c r="P10" s="8"/>
    </row>
    <row r="11" spans="1:16" s="6" customFormat="1" ht="16.5" customHeight="1">
      <c r="A11" s="79"/>
      <c r="B11" s="79"/>
      <c r="C11" s="79"/>
      <c r="D11" s="80"/>
      <c r="E11" s="12"/>
      <c r="F11" s="36" t="s">
        <v>18</v>
      </c>
      <c r="G11" s="36" t="s">
        <v>17</v>
      </c>
      <c r="H11" s="36" t="s">
        <v>16</v>
      </c>
      <c r="I11" s="36" t="s">
        <v>15</v>
      </c>
      <c r="J11" s="36"/>
      <c r="K11" s="36" t="s">
        <v>14</v>
      </c>
      <c r="L11" s="36"/>
      <c r="M11" s="36"/>
      <c r="N11" s="72"/>
      <c r="O11" s="73"/>
      <c r="P11" s="8"/>
    </row>
    <row r="12" spans="1:16" s="8" customFormat="1" ht="5.25" customHeight="1">
      <c r="A12" s="35"/>
      <c r="B12" s="35"/>
      <c r="C12" s="35"/>
      <c r="D12" s="35"/>
      <c r="E12" s="34"/>
      <c r="F12" s="31"/>
      <c r="G12" s="31"/>
      <c r="H12" s="31"/>
      <c r="I12" s="33"/>
      <c r="J12" s="32"/>
      <c r="K12" s="32"/>
      <c r="L12" s="32"/>
      <c r="M12" s="31"/>
      <c r="N12" s="30"/>
      <c r="O12" s="29"/>
    </row>
    <row r="13" spans="1:16" s="6" customFormat="1" ht="16.5" customHeight="1">
      <c r="A13" s="51">
        <v>2555</v>
      </c>
      <c r="B13" s="51"/>
      <c r="C13" s="51"/>
      <c r="D13" s="52"/>
      <c r="E13" s="26"/>
      <c r="F13" s="28"/>
      <c r="G13" s="25"/>
      <c r="H13" s="25"/>
      <c r="I13" s="27"/>
      <c r="J13" s="26"/>
      <c r="K13" s="26"/>
      <c r="L13" s="26"/>
      <c r="M13" s="25"/>
      <c r="N13" s="54" t="s">
        <v>13</v>
      </c>
      <c r="O13" s="55"/>
      <c r="P13" s="8"/>
    </row>
    <row r="14" spans="1:16" s="6" customFormat="1" ht="17.25" customHeight="1">
      <c r="A14" s="51" t="s">
        <v>10</v>
      </c>
      <c r="B14" s="51"/>
      <c r="C14" s="51"/>
      <c r="D14" s="52"/>
      <c r="E14" s="18">
        <f>SUM(F14,I14)</f>
        <v>440972</v>
      </c>
      <c r="F14" s="17">
        <f>SUM(G14:H14)</f>
        <v>440418</v>
      </c>
      <c r="G14" s="17">
        <v>437923</v>
      </c>
      <c r="H14" s="17">
        <v>2495</v>
      </c>
      <c r="I14" s="19">
        <v>554</v>
      </c>
      <c r="J14" s="18">
        <f>SUM(K14:M14)</f>
        <v>149767</v>
      </c>
      <c r="K14" s="18">
        <v>51484</v>
      </c>
      <c r="L14" s="18">
        <v>47233</v>
      </c>
      <c r="M14" s="17">
        <v>51050</v>
      </c>
      <c r="N14" s="16"/>
      <c r="O14" s="15" t="s">
        <v>9</v>
      </c>
      <c r="P14" s="8"/>
    </row>
    <row r="15" spans="1:16" s="6" customFormat="1" ht="17.25" customHeight="1">
      <c r="A15" s="51" t="s">
        <v>8</v>
      </c>
      <c r="B15" s="51"/>
      <c r="C15" s="51"/>
      <c r="D15" s="52"/>
      <c r="E15" s="18">
        <f>SUM(F15,I15)</f>
        <v>445232</v>
      </c>
      <c r="F15" s="17">
        <f>SUM(G15:H15)</f>
        <v>444470</v>
      </c>
      <c r="G15" s="17">
        <v>438694</v>
      </c>
      <c r="H15" s="17">
        <v>5776</v>
      </c>
      <c r="I15" s="19">
        <v>762</v>
      </c>
      <c r="J15" s="18">
        <f>SUM(K15:M15)</f>
        <v>147149</v>
      </c>
      <c r="K15" s="18">
        <v>50219</v>
      </c>
      <c r="L15" s="18">
        <v>42725</v>
      </c>
      <c r="M15" s="17">
        <v>54205</v>
      </c>
      <c r="N15" s="16"/>
      <c r="O15" s="15" t="s">
        <v>7</v>
      </c>
      <c r="P15" s="8"/>
    </row>
    <row r="16" spans="1:16" s="6" customFormat="1" ht="17.25" customHeight="1">
      <c r="A16" s="21" t="s">
        <v>6</v>
      </c>
      <c r="B16" s="21"/>
      <c r="C16" s="21"/>
      <c r="D16" s="20"/>
      <c r="E16" s="18">
        <f>SUM(F16,I16)</f>
        <v>432646</v>
      </c>
      <c r="F16" s="17">
        <f>SUM(G16:H16)</f>
        <v>432646</v>
      </c>
      <c r="G16" s="17">
        <v>429883</v>
      </c>
      <c r="H16" s="17">
        <v>2763</v>
      </c>
      <c r="I16" s="19" t="s">
        <v>12</v>
      </c>
      <c r="J16" s="18">
        <f>SUM(K16:M16)</f>
        <v>161349</v>
      </c>
      <c r="K16" s="18">
        <v>55926</v>
      </c>
      <c r="L16" s="18">
        <v>48351</v>
      </c>
      <c r="M16" s="17">
        <v>57072</v>
      </c>
      <c r="N16" s="16"/>
      <c r="O16" s="15" t="s">
        <v>5</v>
      </c>
      <c r="P16" s="8"/>
    </row>
    <row r="17" spans="1:18" s="6" customFormat="1" ht="17.25" customHeight="1">
      <c r="A17" s="21" t="s">
        <v>4</v>
      </c>
      <c r="B17" s="21"/>
      <c r="C17" s="21"/>
      <c r="D17" s="20"/>
      <c r="E17" s="18">
        <f>SUM(F17,I17)</f>
        <v>439156</v>
      </c>
      <c r="F17" s="17">
        <f>SUM(G17:H17)</f>
        <v>439156</v>
      </c>
      <c r="G17" s="17">
        <v>436028</v>
      </c>
      <c r="H17" s="17">
        <v>3128</v>
      </c>
      <c r="I17" s="19" t="s">
        <v>12</v>
      </c>
      <c r="J17" s="18">
        <f>SUM(K17:M17)</f>
        <v>156372</v>
      </c>
      <c r="K17" s="18">
        <v>50110</v>
      </c>
      <c r="L17" s="18">
        <v>43360</v>
      </c>
      <c r="M17" s="17">
        <v>62902</v>
      </c>
      <c r="N17" s="16"/>
      <c r="O17" s="15" t="s">
        <v>3</v>
      </c>
      <c r="P17" s="8"/>
    </row>
    <row r="18" spans="1:18" s="6" customFormat="1" ht="6" customHeight="1">
      <c r="A18" s="5"/>
      <c r="B18" s="5"/>
      <c r="C18" s="24"/>
      <c r="D18" s="23"/>
      <c r="E18" s="18"/>
      <c r="F18" s="17"/>
      <c r="G18" s="17"/>
      <c r="H18" s="17"/>
      <c r="I18" s="19"/>
      <c r="J18" s="18"/>
      <c r="K18" s="18"/>
      <c r="L18" s="18"/>
      <c r="M18" s="17"/>
      <c r="N18" s="16"/>
      <c r="O18" s="15"/>
      <c r="P18" s="8"/>
    </row>
    <row r="19" spans="1:18" s="6" customFormat="1" ht="16.5" customHeight="1">
      <c r="A19" s="51">
        <v>2556</v>
      </c>
      <c r="B19" s="51"/>
      <c r="C19" s="51"/>
      <c r="D19" s="52"/>
      <c r="E19" s="18"/>
      <c r="F19" s="17"/>
      <c r="G19" s="17"/>
      <c r="H19" s="17"/>
      <c r="I19" s="19"/>
      <c r="J19" s="18"/>
      <c r="K19" s="18"/>
      <c r="L19" s="18"/>
      <c r="M19" s="17"/>
      <c r="N19" s="54" t="s">
        <v>11</v>
      </c>
      <c r="O19" s="55"/>
      <c r="P19" s="8"/>
    </row>
    <row r="20" spans="1:18" s="7" customFormat="1" ht="17.25" customHeight="1">
      <c r="A20" s="51" t="s">
        <v>10</v>
      </c>
      <c r="B20" s="51"/>
      <c r="C20" s="51"/>
      <c r="D20" s="52"/>
      <c r="E20" s="18">
        <f>SUM(F20,I20)</f>
        <v>446438</v>
      </c>
      <c r="F20" s="17">
        <f>SUM(G20:H20)</f>
        <v>445396</v>
      </c>
      <c r="G20" s="17">
        <v>444588</v>
      </c>
      <c r="H20" s="17">
        <v>808</v>
      </c>
      <c r="I20" s="19">
        <v>1042</v>
      </c>
      <c r="J20" s="18">
        <f>SUM(K20:M20)</f>
        <v>150664</v>
      </c>
      <c r="K20" s="18">
        <v>36238</v>
      </c>
      <c r="L20" s="18">
        <v>50111</v>
      </c>
      <c r="M20" s="17">
        <v>64315</v>
      </c>
      <c r="N20" s="16"/>
      <c r="O20" s="15" t="s">
        <v>9</v>
      </c>
      <c r="P20" s="6"/>
    </row>
    <row r="21" spans="1:18" s="7" customFormat="1" ht="17.25" customHeight="1">
      <c r="A21" s="52" t="s">
        <v>8</v>
      </c>
      <c r="B21" s="53"/>
      <c r="C21" s="53"/>
      <c r="D21" s="53"/>
      <c r="E21" s="18">
        <f>SUM(F21,I21)</f>
        <v>454213</v>
      </c>
      <c r="F21" s="17">
        <f>SUM(G21:H21)</f>
        <v>454213</v>
      </c>
      <c r="G21" s="17">
        <v>450364</v>
      </c>
      <c r="H21" s="17">
        <v>3849</v>
      </c>
      <c r="I21" s="19" t="s">
        <v>12</v>
      </c>
      <c r="J21" s="18">
        <f>SUM(K21:M21)</f>
        <v>144489</v>
      </c>
      <c r="K21" s="18">
        <v>48409</v>
      </c>
      <c r="L21" s="18">
        <v>40785</v>
      </c>
      <c r="M21" s="17">
        <v>55295</v>
      </c>
      <c r="N21" s="16"/>
      <c r="O21" s="15" t="s">
        <v>7</v>
      </c>
      <c r="P21" s="6"/>
    </row>
    <row r="22" spans="1:18" s="7" customFormat="1" ht="17.25" customHeight="1">
      <c r="A22" s="21" t="s">
        <v>6</v>
      </c>
      <c r="B22" s="21"/>
      <c r="C22" s="21"/>
      <c r="D22" s="20"/>
      <c r="E22" s="18">
        <f>SUM(F22,I22)</f>
        <v>445730</v>
      </c>
      <c r="F22" s="17">
        <f>SUM(G22:H22)</f>
        <v>444829</v>
      </c>
      <c r="G22" s="17">
        <v>441838</v>
      </c>
      <c r="H22" s="17">
        <v>2991</v>
      </c>
      <c r="I22" s="19">
        <v>901</v>
      </c>
      <c r="J22" s="18">
        <f>SUM(K22:M22)</f>
        <v>154539</v>
      </c>
      <c r="K22" s="18">
        <v>48841</v>
      </c>
      <c r="L22" s="18">
        <v>44368</v>
      </c>
      <c r="M22" s="17">
        <v>61330</v>
      </c>
      <c r="N22" s="16"/>
      <c r="O22" s="15" t="s">
        <v>5</v>
      </c>
      <c r="P22" s="6"/>
    </row>
    <row r="23" spans="1:18" s="6" customFormat="1" ht="17.25" customHeight="1">
      <c r="A23" s="21" t="s">
        <v>4</v>
      </c>
      <c r="B23" s="21"/>
      <c r="C23" s="21"/>
      <c r="D23" s="20"/>
      <c r="E23" s="18">
        <f>SUM(F23,I23)</f>
        <v>433055</v>
      </c>
      <c r="F23" s="17">
        <f>SUM(G23:H23)</f>
        <v>432633</v>
      </c>
      <c r="G23" s="17">
        <v>427919</v>
      </c>
      <c r="H23" s="17">
        <v>4714</v>
      </c>
      <c r="I23" s="19">
        <v>422</v>
      </c>
      <c r="J23" s="18">
        <f>SUM(K23:M23)</f>
        <v>168676</v>
      </c>
      <c r="K23" s="18">
        <v>55373</v>
      </c>
      <c r="L23" s="18">
        <v>46921</v>
      </c>
      <c r="M23" s="17">
        <v>66382</v>
      </c>
      <c r="N23" s="16"/>
      <c r="O23" s="15" t="s">
        <v>3</v>
      </c>
      <c r="P23" s="8"/>
    </row>
    <row r="24" spans="1:18" s="6" customFormat="1" ht="6" customHeight="1">
      <c r="A24" s="5"/>
      <c r="B24" s="5"/>
      <c r="C24" s="24"/>
      <c r="D24" s="23"/>
      <c r="E24" s="18"/>
      <c r="F24" s="17"/>
      <c r="G24" s="17"/>
      <c r="H24" s="17"/>
      <c r="I24" s="19"/>
      <c r="J24" s="18"/>
      <c r="K24" s="18"/>
      <c r="L24" s="18"/>
      <c r="M24" s="17"/>
      <c r="N24" s="16"/>
      <c r="O24" s="15"/>
      <c r="P24" s="8"/>
    </row>
    <row r="25" spans="1:18" s="6" customFormat="1" ht="16.5" customHeight="1">
      <c r="A25" s="51">
        <v>2557</v>
      </c>
      <c r="B25" s="51"/>
      <c r="C25" s="51"/>
      <c r="D25" s="52"/>
      <c r="E25" s="18"/>
      <c r="F25" s="17"/>
      <c r="G25" s="17"/>
      <c r="H25" s="17"/>
      <c r="I25" s="19"/>
      <c r="J25" s="18"/>
      <c r="K25" s="18"/>
      <c r="L25" s="18"/>
      <c r="M25" s="17"/>
      <c r="N25" s="54" t="s">
        <v>11</v>
      </c>
      <c r="O25" s="55"/>
      <c r="P25" s="8"/>
    </row>
    <row r="26" spans="1:18" s="7" customFormat="1" ht="16.5" customHeight="1">
      <c r="A26" s="21" t="s">
        <v>10</v>
      </c>
      <c r="B26" s="5"/>
      <c r="C26" s="5"/>
      <c r="D26" s="23"/>
      <c r="E26" s="18">
        <f>SUM(F26,I26)</f>
        <v>452069</v>
      </c>
      <c r="F26" s="17">
        <f>SUM(G26:H26)</f>
        <v>449626</v>
      </c>
      <c r="G26" s="17">
        <v>447947</v>
      </c>
      <c r="H26" s="17">
        <v>1679</v>
      </c>
      <c r="I26" s="19">
        <v>2443</v>
      </c>
      <c r="J26" s="18">
        <f>SUM(K26:M26)</f>
        <v>173526</v>
      </c>
      <c r="K26" s="18">
        <v>54633</v>
      </c>
      <c r="L26" s="18">
        <v>40883</v>
      </c>
      <c r="M26" s="17">
        <v>78010</v>
      </c>
      <c r="N26" s="22"/>
      <c r="O26" s="15" t="s">
        <v>9</v>
      </c>
      <c r="P26" s="6"/>
      <c r="R26" s="7">
        <f>H26/E26*100</f>
        <v>0.37140348044214488</v>
      </c>
    </row>
    <row r="27" spans="1:18" s="7" customFormat="1" ht="17.25" customHeight="1">
      <c r="A27" s="52" t="s">
        <v>8</v>
      </c>
      <c r="B27" s="53"/>
      <c r="C27" s="53"/>
      <c r="D27" s="53"/>
      <c r="E27" s="18">
        <v>439085</v>
      </c>
      <c r="F27" s="17">
        <v>435745</v>
      </c>
      <c r="G27" s="17">
        <v>428704</v>
      </c>
      <c r="H27" s="17">
        <v>7041</v>
      </c>
      <c r="I27" s="19">
        <v>3340</v>
      </c>
      <c r="J27" s="18">
        <v>186733</v>
      </c>
      <c r="K27" s="18">
        <v>62117</v>
      </c>
      <c r="L27" s="18">
        <v>36436</v>
      </c>
      <c r="M27" s="17">
        <v>88180</v>
      </c>
      <c r="N27" s="16"/>
      <c r="O27" s="15" t="s">
        <v>7</v>
      </c>
      <c r="P27" s="6"/>
      <c r="R27" s="7">
        <f>H27/E27*100</f>
        <v>1.6035619526970861</v>
      </c>
    </row>
    <row r="28" spans="1:18" s="7" customFormat="1" ht="17.25" customHeight="1">
      <c r="A28" s="21" t="s">
        <v>6</v>
      </c>
      <c r="B28" s="21"/>
      <c r="C28" s="21"/>
      <c r="D28" s="20"/>
      <c r="E28" s="18">
        <v>439424</v>
      </c>
      <c r="F28" s="17">
        <v>436890</v>
      </c>
      <c r="G28" s="17">
        <v>431195</v>
      </c>
      <c r="H28" s="17">
        <v>5695</v>
      </c>
      <c r="I28" s="19">
        <v>2534</v>
      </c>
      <c r="J28" s="18">
        <v>186515</v>
      </c>
      <c r="K28" s="18">
        <v>62218</v>
      </c>
      <c r="L28" s="18">
        <v>37693</v>
      </c>
      <c r="M28" s="17">
        <v>86604</v>
      </c>
      <c r="N28" s="16"/>
      <c r="O28" s="15" t="s">
        <v>5</v>
      </c>
      <c r="P28" s="6"/>
      <c r="R28" s="7">
        <f>H28/E28*100</f>
        <v>1.2960147829886397</v>
      </c>
    </row>
    <row r="29" spans="1:18" s="6" customFormat="1" ht="17.25" customHeight="1">
      <c r="A29" s="21" t="s">
        <v>4</v>
      </c>
      <c r="B29" s="21"/>
      <c r="C29" s="21"/>
      <c r="D29" s="20"/>
      <c r="E29" s="18">
        <v>438161</v>
      </c>
      <c r="F29" s="17">
        <v>435379</v>
      </c>
      <c r="G29" s="17">
        <v>427990</v>
      </c>
      <c r="H29" s="17">
        <v>7389</v>
      </c>
      <c r="I29" s="19">
        <v>2782</v>
      </c>
      <c r="J29" s="18">
        <v>187674</v>
      </c>
      <c r="K29" s="18">
        <v>67276</v>
      </c>
      <c r="L29" s="18">
        <v>41933</v>
      </c>
      <c r="M29" s="17">
        <v>78465</v>
      </c>
      <c r="N29" s="16"/>
      <c r="O29" s="15" t="s">
        <v>3</v>
      </c>
      <c r="P29" s="8"/>
      <c r="R29" s="7">
        <f>H29/E29*100</f>
        <v>1.6863664269526499</v>
      </c>
    </row>
    <row r="30" spans="1:18" s="6" customFormat="1" ht="15.75" customHeight="1">
      <c r="A30" s="9"/>
      <c r="B30" s="14"/>
      <c r="C30" s="14"/>
      <c r="D30" s="13"/>
      <c r="E30" s="11"/>
      <c r="F30" s="10"/>
      <c r="G30" s="10"/>
      <c r="H30" s="10"/>
      <c r="I30" s="12"/>
      <c r="J30" s="11"/>
      <c r="K30" s="11"/>
      <c r="L30" s="11"/>
      <c r="M30" s="10"/>
      <c r="N30" s="10"/>
      <c r="O30" s="9"/>
      <c r="P30" s="8"/>
      <c r="R30" s="7" t="s">
        <v>2</v>
      </c>
    </row>
    <row r="31" spans="1:18" s="2" customFormat="1" ht="18.75" customHeight="1">
      <c r="B31" s="3" t="s">
        <v>1</v>
      </c>
      <c r="F31" s="5"/>
      <c r="J31" s="3"/>
      <c r="R31" s="2">
        <f>SUM(R26:R29)/4</f>
        <v>1.2393366607701302</v>
      </c>
    </row>
    <row r="32" spans="1:18" s="2" customFormat="1" ht="17.25" customHeight="1">
      <c r="B32" s="3" t="s">
        <v>0</v>
      </c>
      <c r="D32" s="3"/>
      <c r="F32" s="3"/>
      <c r="G32" s="3"/>
      <c r="H32" s="3"/>
    </row>
    <row r="33" spans="3:15" s="2" customFormat="1" ht="17.25" customHeight="1">
      <c r="C33" s="4"/>
      <c r="D33" s="4"/>
      <c r="F33" s="4"/>
      <c r="G33" s="4"/>
      <c r="H33" s="3"/>
    </row>
    <row r="34" spans="3:15">
      <c r="O34" s="2"/>
    </row>
  </sheetData>
  <mergeCells count="20">
    <mergeCell ref="N25:O25"/>
    <mergeCell ref="A27:D27"/>
    <mergeCell ref="A25:D25"/>
    <mergeCell ref="F9:H9"/>
    <mergeCell ref="A13:D13"/>
    <mergeCell ref="A14:D14"/>
    <mergeCell ref="N5:O11"/>
    <mergeCell ref="F8:H8"/>
    <mergeCell ref="A5:D11"/>
    <mergeCell ref="E5:M5"/>
    <mergeCell ref="A19:D19"/>
    <mergeCell ref="A20:D20"/>
    <mergeCell ref="A21:D21"/>
    <mergeCell ref="N13:O13"/>
    <mergeCell ref="E6:I6"/>
    <mergeCell ref="J6:M6"/>
    <mergeCell ref="E7:I7"/>
    <mergeCell ref="J7:M7"/>
    <mergeCell ref="N19:O19"/>
    <mergeCell ref="A15:D15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2015-11-11T05:46:41Z</dcterms:created>
  <dcterms:modified xsi:type="dcterms:W3CDTF">2015-11-17T08:45:48Z</dcterms:modified>
</cp:coreProperties>
</file>