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<sst xmlns="http://schemas.openxmlformats.org/spreadsheetml/2006/main" count="54" uniqueCount="27">
  <si>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</si>
  <si>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</si>
  <si>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</si>
  <si>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</si>
  <si>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</si>
  <si>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</si>
  <si>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</si>
  <si>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</si>
  <si>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</si>
  <si>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</si>
  <si>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</si>
  <si>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</si>
  <si>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</si>
  <si>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</si>
  <si>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</si>
  <si>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</si>
  <si>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</si>
  <si>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</si>
  <si>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</si>
  <si>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</si>
  <si>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</si>
  <si>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</si>
  <si>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</si>
  <si>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</si>
  <si>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</si>
  <si>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เดือนมกราคม  พ.ศ. 2557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</si>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</sst>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Border="1"/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Border="1" applyAlignment="1">
      <alignment horizontal="right"/>
    </xf>
    <xf numFmtId="188" fontId="8" fillId="0" borderId="0" xfId="1" applyNumberFormat="1" applyFont="1" applyBorder="1" applyAlignment="1">
      <alignment horizontal="right" vertical="justify"/>
    </xf>
    <xf numFmtId="188" fontId="3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/>
  </sheetViews>
  <sheetFormatPr defaultColWidth="26.5" defaultRowHeight="21"/>
  <cols>
    <col min="1" max="1" width="26.5" style="1"/>
    <col min="2" max="4" width="14.625" style="4" customWidth="1"/>
    <col min="5" max="16384" width="26.5" style="4"/>
  </cols>
  <sheetData>
    <row r="1" spans="1:10" s="1" customFormat="1">
      <c r="A1" s="1" t="s">
        <v>26</v>
      </c>
      <c r="B1" s="2"/>
      <c r="C1" s="2"/>
      <c r="D1" s="2"/>
      <c r="E1" s="3"/>
    </row>
    <row r="3" spans="1:10" s="8" customFormat="1" ht="18.75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10" s="8" customFormat="1" ht="18.75">
      <c r="B4" s="9"/>
      <c r="C4" s="10" t="s">
        <v>4</v>
      </c>
      <c r="D4" s="9"/>
    </row>
    <row r="5" spans="1:10" s="15" customFormat="1" ht="18.75">
      <c r="A5" s="7" t="s">
        <v>5</v>
      </c>
      <c r="B5" s="11">
        <v>738316</v>
      </c>
      <c r="C5" s="11">
        <v>354039</v>
      </c>
      <c r="D5" s="11">
        <v>384277</v>
      </c>
      <c r="E5" s="12"/>
      <c r="F5" s="13"/>
      <c r="G5" s="14"/>
      <c r="H5" s="14"/>
    </row>
    <row r="6" spans="1:10" s="15" customFormat="1" ht="18.75">
      <c r="A6" s="16" t="s">
        <v>6</v>
      </c>
      <c r="B6" s="17">
        <v>25959.02</v>
      </c>
      <c r="C6" s="17">
        <v>8071.89</v>
      </c>
      <c r="D6" s="17">
        <v>17887.13</v>
      </c>
      <c r="E6" s="18"/>
      <c r="F6" s="13"/>
      <c r="G6" s="14"/>
      <c r="H6" s="14"/>
    </row>
    <row r="7" spans="1:10" s="15" customFormat="1" ht="18.75">
      <c r="A7" s="2" t="s">
        <v>7</v>
      </c>
      <c r="B7" s="18">
        <v>247093.17</v>
      </c>
      <c r="C7" s="18">
        <v>108483.92</v>
      </c>
      <c r="D7" s="17">
        <v>138609.25</v>
      </c>
      <c r="E7" s="12"/>
      <c r="F7" s="13"/>
      <c r="G7" s="14"/>
      <c r="H7" s="14"/>
    </row>
    <row r="8" spans="1:10" s="15" customFormat="1" ht="18.75">
      <c r="A8" s="19" t="s">
        <v>8</v>
      </c>
      <c r="B8" s="18">
        <v>108311.85</v>
      </c>
      <c r="C8" s="18">
        <v>57287.88</v>
      </c>
      <c r="D8" s="20">
        <v>51023.96</v>
      </c>
      <c r="E8" s="12"/>
      <c r="F8" s="13"/>
      <c r="G8" s="14"/>
      <c r="H8" s="14"/>
      <c r="I8" s="2"/>
      <c r="J8" s="2"/>
    </row>
    <row r="9" spans="1:10" s="15" customFormat="1" ht="18.75">
      <c r="A9" s="19" t="s">
        <v>9</v>
      </c>
      <c r="B9" s="18">
        <v>156086.32</v>
      </c>
      <c r="C9" s="20">
        <v>85144.04</v>
      </c>
      <c r="D9" s="17">
        <v>70942.28</v>
      </c>
      <c r="E9" s="12"/>
      <c r="F9" s="13"/>
      <c r="G9" s="14"/>
      <c r="H9" s="14"/>
      <c r="I9" s="2"/>
      <c r="J9" s="2"/>
    </row>
    <row r="10" spans="1:10" s="2" customFormat="1" ht="18.75">
      <c r="A10" s="2" t="s">
        <v>10</v>
      </c>
      <c r="B10" s="20">
        <f>SUM(B11:B13)</f>
        <v>102899.37</v>
      </c>
      <c r="C10" s="20">
        <f>SUM(C11:C13)</f>
        <v>48715.539999999994</v>
      </c>
      <c r="D10" s="20">
        <f>SUM(D11:D13)</f>
        <v>54183.83</v>
      </c>
      <c r="E10" s="12"/>
      <c r="F10" s="13"/>
      <c r="G10" s="14"/>
      <c r="H10" s="14"/>
    </row>
    <row r="11" spans="1:10" s="2" customFormat="1" ht="18.75">
      <c r="A11" s="19" t="s">
        <v>11</v>
      </c>
      <c r="B11" s="20">
        <v>75784.34</v>
      </c>
      <c r="C11" s="17">
        <v>37040.879999999997</v>
      </c>
      <c r="D11" s="17">
        <v>38743.46</v>
      </c>
      <c r="E11" s="12"/>
      <c r="F11" s="13"/>
      <c r="G11" s="14"/>
      <c r="H11" s="14"/>
    </row>
    <row r="12" spans="1:10" s="2" customFormat="1" ht="18.75">
      <c r="A12" s="19" t="s">
        <v>12</v>
      </c>
      <c r="B12" s="20">
        <v>27115.03</v>
      </c>
      <c r="C12" s="20">
        <v>11674.66</v>
      </c>
      <c r="D12" s="20">
        <v>15440.37</v>
      </c>
      <c r="E12" s="12"/>
      <c r="F12" s="13"/>
      <c r="G12" s="14"/>
      <c r="H12" s="14"/>
    </row>
    <row r="13" spans="1:10" s="2" customFormat="1" ht="18.75">
      <c r="A13" s="21" t="s">
        <v>13</v>
      </c>
      <c r="B13" s="17" t="s">
        <v>14</v>
      </c>
      <c r="C13" s="22" t="s">
        <v>14</v>
      </c>
      <c r="D13" s="23" t="s">
        <v>14</v>
      </c>
      <c r="E13" s="12"/>
    </row>
    <row r="14" spans="1:10" s="2" customFormat="1" ht="18.75">
      <c r="A14" s="2" t="s">
        <v>15</v>
      </c>
      <c r="B14" s="20">
        <f>SUM(B15:B17)</f>
        <v>97966.28</v>
      </c>
      <c r="C14" s="20">
        <f>SUM(C15:C17)</f>
        <v>46335.73</v>
      </c>
      <c r="D14" s="20">
        <f>SUM(D15:D17)</f>
        <v>51630.549999999996</v>
      </c>
      <c r="E14" s="12"/>
    </row>
    <row r="15" spans="1:10" s="15" customFormat="1" ht="18.75">
      <c r="A15" s="21" t="s">
        <v>16</v>
      </c>
      <c r="B15" s="18">
        <v>60775.89</v>
      </c>
      <c r="C15" s="17">
        <v>28988.87</v>
      </c>
      <c r="D15" s="17">
        <v>31787.02</v>
      </c>
      <c r="E15" s="12"/>
      <c r="F15" s="13"/>
      <c r="G15" s="14"/>
      <c r="H15" s="14"/>
    </row>
    <row r="16" spans="1:10" s="15" customFormat="1" ht="18.75">
      <c r="A16" s="21" t="s">
        <v>17</v>
      </c>
      <c r="B16" s="18">
        <v>27768.2</v>
      </c>
      <c r="C16" s="18">
        <v>13713.88</v>
      </c>
      <c r="D16" s="18">
        <v>14054.32</v>
      </c>
      <c r="E16" s="12"/>
      <c r="F16" s="13"/>
      <c r="G16" s="14"/>
      <c r="H16" s="14"/>
    </row>
    <row r="17" spans="1:10" s="15" customFormat="1" ht="18.75">
      <c r="A17" s="21" t="s">
        <v>18</v>
      </c>
      <c r="B17" s="18">
        <v>9422.19</v>
      </c>
      <c r="C17" s="18">
        <v>3632.98</v>
      </c>
      <c r="D17" s="18">
        <v>5789.21</v>
      </c>
      <c r="E17" s="12"/>
      <c r="F17" s="13"/>
      <c r="G17" s="14"/>
      <c r="H17" s="14"/>
    </row>
    <row r="18" spans="1:10" s="15" customFormat="1" ht="18.75">
      <c r="A18" s="19" t="s">
        <v>19</v>
      </c>
      <c r="B18" s="22" t="s">
        <v>14</v>
      </c>
      <c r="C18" s="22" t="s">
        <v>14</v>
      </c>
      <c r="D18" s="22" t="s">
        <v>14</v>
      </c>
      <c r="F18" s="13"/>
      <c r="G18" s="14"/>
      <c r="H18" s="14"/>
    </row>
    <row r="19" spans="1:10" s="15" customFormat="1" ht="18.75">
      <c r="A19" s="19" t="s">
        <v>20</v>
      </c>
      <c r="B19" s="24" t="s">
        <v>14</v>
      </c>
      <c r="C19" s="24" t="s">
        <v>14</v>
      </c>
      <c r="D19" s="22" t="s">
        <v>14</v>
      </c>
      <c r="F19" s="13"/>
      <c r="G19" s="14"/>
      <c r="H19" s="14"/>
    </row>
    <row r="20" spans="1:10" s="2" customFormat="1" ht="18.75">
      <c r="B20" s="25"/>
      <c r="C20" s="26" t="s">
        <v>21</v>
      </c>
      <c r="D20" s="25"/>
    </row>
    <row r="21" spans="1:10" s="2" customFormat="1" ht="18.75">
      <c r="A21" s="7" t="s">
        <v>5</v>
      </c>
      <c r="B21" s="27">
        <f>B22+B23+B24+B25+B26+B30+B34+B35</f>
        <v>100.00000135443361</v>
      </c>
      <c r="C21" s="27">
        <f>C22+C23+C24+C25+C26+C30+C34+C35</f>
        <v>100</v>
      </c>
      <c r="D21" s="27">
        <f>D22+D23+D24+D25+D26+D30+D34+D35</f>
        <v>100.00000000000001</v>
      </c>
    </row>
    <row r="22" spans="1:10" s="15" customFormat="1" ht="18.75">
      <c r="A22" s="16" t="s">
        <v>6</v>
      </c>
      <c r="B22" s="28">
        <f>(B6/$B$5)*100</f>
        <v>3.515976898780468</v>
      </c>
      <c r="C22" s="28">
        <f>(C6/$C$5)*100</f>
        <v>2.2799437350122442</v>
      </c>
      <c r="D22" s="28">
        <f>(D6/$D$5)*100</f>
        <v>4.6547490482126177</v>
      </c>
      <c r="E22" s="18"/>
    </row>
    <row r="23" spans="1:10" s="2" customFormat="1" ht="18.75">
      <c r="A23" s="2" t="s">
        <v>7</v>
      </c>
      <c r="B23" s="28">
        <f t="shared" ref="B23:B32" si="0">(B7/$B$5)*100</f>
        <v>33.467129250889869</v>
      </c>
      <c r="C23" s="28">
        <f t="shared" ref="C23:C33" si="1">(C7/$C$5)*100</f>
        <v>30.641799349789146</v>
      </c>
      <c r="D23" s="28">
        <f t="shared" ref="D23:D33" si="2">(D7/$D$5)*100</f>
        <v>36.070139508739793</v>
      </c>
      <c r="E23" s="29"/>
    </row>
    <row r="24" spans="1:10" s="2" customFormat="1" ht="18.75">
      <c r="A24" s="19" t="s">
        <v>8</v>
      </c>
      <c r="B24" s="28">
        <f t="shared" si="0"/>
        <v>14.670120923832073</v>
      </c>
      <c r="C24" s="28">
        <f t="shared" si="1"/>
        <v>16.181234270800672</v>
      </c>
      <c r="D24" s="28">
        <f t="shared" si="2"/>
        <v>13.277911506543457</v>
      </c>
      <c r="E24" s="29"/>
    </row>
    <row r="25" spans="1:10" s="2" customFormat="1" ht="18.75">
      <c r="A25" s="19" t="s">
        <v>9</v>
      </c>
      <c r="B25" s="28">
        <f t="shared" si="0"/>
        <v>21.140855676973004</v>
      </c>
      <c r="C25" s="28">
        <f t="shared" si="1"/>
        <v>24.049339197094103</v>
      </c>
      <c r="D25" s="28">
        <f t="shared" si="2"/>
        <v>18.461234994548203</v>
      </c>
    </row>
    <row r="26" spans="1:10" s="2" customFormat="1" ht="18.75">
      <c r="A26" s="2" t="s">
        <v>10</v>
      </c>
      <c r="B26" s="28">
        <f t="shared" si="0"/>
        <v>13.937036445099388</v>
      </c>
      <c r="C26" s="28">
        <f t="shared" si="1"/>
        <v>13.75993605224283</v>
      </c>
      <c r="D26" s="28">
        <f t="shared" si="2"/>
        <v>14.10020115697791</v>
      </c>
    </row>
    <row r="27" spans="1:10" s="2" customFormat="1" ht="18.75">
      <c r="A27" s="19" t="s">
        <v>11</v>
      </c>
      <c r="B27" s="28">
        <f t="shared" si="0"/>
        <v>10.264485667383614</v>
      </c>
      <c r="C27" s="28">
        <f t="shared" si="1"/>
        <v>10.462372789438451</v>
      </c>
      <c r="D27" s="28">
        <f t="shared" si="2"/>
        <v>10.082169893071924</v>
      </c>
    </row>
    <row r="28" spans="1:10" s="2" customFormat="1" ht="18.75">
      <c r="A28" s="19" t="s">
        <v>12</v>
      </c>
      <c r="B28" s="28">
        <f t="shared" si="0"/>
        <v>3.6725507777157747</v>
      </c>
      <c r="C28" s="28">
        <f t="shared" si="1"/>
        <v>3.2975632628043803</v>
      </c>
      <c r="D28" s="28">
        <f t="shared" si="2"/>
        <v>4.0180312639059848</v>
      </c>
    </row>
    <row r="29" spans="1:10" s="2" customFormat="1" ht="18.75">
      <c r="A29" s="21" t="s">
        <v>22</v>
      </c>
      <c r="B29" s="22" t="s">
        <v>14</v>
      </c>
      <c r="C29" s="22" t="s">
        <v>14</v>
      </c>
      <c r="D29" s="22" t="s">
        <v>14</v>
      </c>
      <c r="J29" s="2" t="s">
        <v>23</v>
      </c>
    </row>
    <row r="30" spans="1:10" s="2" customFormat="1" ht="18.75">
      <c r="A30" s="2" t="s">
        <v>15</v>
      </c>
      <c r="B30" s="28">
        <f t="shared" si="0"/>
        <v>13.268882158858808</v>
      </c>
      <c r="C30" s="28">
        <f t="shared" si="1"/>
        <v>13.087747395060997</v>
      </c>
      <c r="D30" s="28">
        <f t="shared" si="2"/>
        <v>13.435763784978022</v>
      </c>
    </row>
    <row r="31" spans="1:10" s="2" customFormat="1" ht="18.75">
      <c r="A31" s="21" t="s">
        <v>16</v>
      </c>
      <c r="B31" s="28">
        <f t="shared" si="0"/>
        <v>8.231690766555241</v>
      </c>
      <c r="C31" s="28">
        <f t="shared" si="1"/>
        <v>8.1880442550114534</v>
      </c>
      <c r="D31" s="28">
        <f t="shared" si="2"/>
        <v>8.2719028201011255</v>
      </c>
    </row>
    <row r="32" spans="1:10" s="2" customFormat="1" ht="18.75">
      <c r="A32" s="21" t="s">
        <v>17</v>
      </c>
      <c r="B32" s="28">
        <f t="shared" si="0"/>
        <v>3.7610183173600467</v>
      </c>
      <c r="C32" s="28">
        <f t="shared" si="1"/>
        <v>3.8735506540239917</v>
      </c>
      <c r="D32" s="28">
        <f t="shared" si="2"/>
        <v>3.6573409285489369</v>
      </c>
    </row>
    <row r="33" spans="1:10" s="2" customFormat="1" ht="18.75">
      <c r="A33" s="21" t="s">
        <v>18</v>
      </c>
      <c r="B33" s="28">
        <f>(B17/$B$5)*100</f>
        <v>1.2761730749435203</v>
      </c>
      <c r="C33" s="28">
        <f t="shared" si="1"/>
        <v>1.0261524860255509</v>
      </c>
      <c r="D33" s="28">
        <f t="shared" si="2"/>
        <v>1.5065200363279614</v>
      </c>
      <c r="J33" s="2" t="s">
        <v>24</v>
      </c>
    </row>
    <row r="34" spans="1:10" s="2" customFormat="1" ht="18.75">
      <c r="A34" s="19" t="s">
        <v>19</v>
      </c>
      <c r="B34" s="23">
        <v>0</v>
      </c>
      <c r="C34" s="23">
        <v>0</v>
      </c>
      <c r="D34" s="23">
        <v>0</v>
      </c>
      <c r="G34" s="2" t="s">
        <v>23</v>
      </c>
    </row>
    <row r="35" spans="1:10" s="2" customFormat="1" ht="18.75">
      <c r="A35" s="30" t="s">
        <v>20</v>
      </c>
      <c r="B35" s="31">
        <v>0</v>
      </c>
      <c r="C35" s="31">
        <v>0</v>
      </c>
      <c r="D35" s="31">
        <v>0</v>
      </c>
    </row>
    <row r="36" spans="1:10">
      <c r="A36" s="4"/>
    </row>
    <row r="37" spans="1:10" s="2" customFormat="1" ht="18.75">
      <c r="A37" s="32" t="s">
        <v>25</v>
      </c>
      <c r="B37" s="29"/>
      <c r="J37" s="2" t="s">
        <v>23</v>
      </c>
    </row>
    <row r="38" spans="1:10">
      <c r="A38" s="2"/>
      <c r="B38" s="2"/>
      <c r="C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2014-12-11T06:10:23Z</cp:lastPrinted>
  <dcterms:created xsi:type="dcterms:W3CDTF">2014-12-11T06:09:04Z</dcterms:created>
  <dcterms:modified xsi:type="dcterms:W3CDTF">2014-12-11T07:14:03Z</dcterms:modified>
</cp:coreProperties>
</file>