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8685" yWindow="150" windowWidth="10485" windowHeight="11640"/>
  </bookViews>
  <sheets>
    <sheet name="T-1.2" sheetId="15" r:id="rId1"/>
  </sheets>
  <definedNames>
    <definedName name="_xlnm.Print_Area" localSheetId="0">'T-1.2'!$A$1:$Q$53</definedName>
  </definedNames>
  <calcPr calcId="145621"/>
</workbook>
</file>

<file path=xl/calcChain.xml><?xml version="1.0" encoding="utf-8"?>
<calcChain xmlns="http://schemas.openxmlformats.org/spreadsheetml/2006/main">
  <c r="F15" i="15" l="1"/>
  <c r="G15" i="15"/>
  <c r="H15" i="15"/>
  <c r="I15" i="15"/>
  <c r="J15" i="15"/>
  <c r="K15" i="15"/>
  <c r="L15" i="15"/>
  <c r="M15" i="15"/>
  <c r="E15" i="15"/>
  <c r="M44" i="15"/>
  <c r="F44" i="15"/>
  <c r="G44" i="15"/>
  <c r="H44" i="15"/>
  <c r="I44" i="15"/>
  <c r="J44" i="15"/>
  <c r="K44" i="15"/>
  <c r="L44" i="15"/>
  <c r="E44" i="15"/>
  <c r="F40" i="15"/>
  <c r="G40" i="15"/>
  <c r="H40" i="15"/>
  <c r="I40" i="15"/>
  <c r="J40" i="15"/>
  <c r="K40" i="15"/>
  <c r="L40" i="15"/>
  <c r="M40" i="15"/>
  <c r="E40" i="15"/>
  <c r="F36" i="15"/>
  <c r="G36" i="15"/>
  <c r="H36" i="15"/>
  <c r="I36" i="15"/>
  <c r="J36" i="15"/>
  <c r="K36" i="15"/>
  <c r="L36" i="15"/>
  <c r="M36" i="15"/>
  <c r="E36" i="15"/>
  <c r="H33" i="15"/>
  <c r="I33" i="15"/>
  <c r="J33" i="15"/>
  <c r="K33" i="15"/>
  <c r="L33" i="15"/>
  <c r="M33" i="15"/>
  <c r="F33" i="15"/>
  <c r="G33" i="15"/>
  <c r="E33" i="15"/>
  <c r="F10" i="15"/>
  <c r="G10" i="15"/>
  <c r="H10" i="15"/>
  <c r="I10" i="15"/>
  <c r="J10" i="15"/>
  <c r="K10" i="15"/>
  <c r="L10" i="15"/>
  <c r="M10" i="15"/>
  <c r="E10" i="15"/>
  <c r="F18" i="15"/>
  <c r="G18" i="15"/>
  <c r="H18" i="15"/>
  <c r="I18" i="15"/>
  <c r="I7" i="15" s="1"/>
  <c r="J18" i="15"/>
  <c r="K18" i="15"/>
  <c r="L18" i="15"/>
  <c r="M18" i="15"/>
  <c r="M7" i="15" s="1"/>
  <c r="E18" i="15"/>
  <c r="F21" i="15"/>
  <c r="F7" i="15" s="1"/>
  <c r="G21" i="15"/>
  <c r="G7" i="15" s="1"/>
  <c r="H21" i="15"/>
  <c r="H7" i="15"/>
  <c r="I21" i="15"/>
  <c r="J21" i="15"/>
  <c r="J7" i="15" s="1"/>
  <c r="K21" i="15"/>
  <c r="K7" i="15" s="1"/>
  <c r="L21" i="15"/>
  <c r="L7" i="15"/>
  <c r="M21" i="15"/>
  <c r="E21" i="15"/>
  <c r="E7" i="15" s="1"/>
</calcChain>
</file>

<file path=xl/sharedStrings.xml><?xml version="1.0" encoding="utf-8"?>
<sst xmlns="http://schemas.openxmlformats.org/spreadsheetml/2006/main" count="124" uniqueCount="71">
  <si>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</si>
  <si>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</si>
  <si>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</si>
  <si>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</si>
  <si>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</si>
  <si>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</si>
  <si>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</si>
  <si>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</si>
  <si>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</si>
  <si>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Municipal area</t>
  </si>
  <si>
    <t>รวมยอด</t>
  </si>
  <si>
    <t>Table</t>
  </si>
  <si>
    <t>อำเภอเมืองประจวบคีรีขันธ์</t>
  </si>
  <si>
    <t>Mueang Prachuap Khiri Khan District</t>
  </si>
  <si>
    <t>อำเภอกุยบุรี</t>
  </si>
  <si>
    <t>Kuiburi District</t>
  </si>
  <si>
    <t>อำเภอทับสะแก</t>
  </si>
  <si>
    <t>Thapsakae District</t>
  </si>
  <si>
    <t>อำเภอบางสะพาน</t>
  </si>
  <si>
    <t>อำเภอบางสะพานน้อย</t>
  </si>
  <si>
    <t>อำเภอปราณบุรี</t>
  </si>
  <si>
    <t>Pranburi District</t>
  </si>
  <si>
    <t>อำเภอหัวหิน</t>
  </si>
  <si>
    <t>Huahin District</t>
  </si>
  <si>
    <t>อำเภอสามร้อยยอด</t>
  </si>
  <si>
    <t>2555 (2012)</t>
  </si>
  <si>
    <t>2556 (2013)</t>
  </si>
  <si>
    <t>District and Area</t>
  </si>
  <si>
    <t>Non - municipal area</t>
  </si>
  <si>
    <t>เทศบาลเมืองประจวบคีรีขันธ์</t>
  </si>
  <si>
    <t>Prachuap Khiri Khan Town Municipality</t>
  </si>
  <si>
    <t>เทศบาลตำบล กม.5</t>
  </si>
  <si>
    <t>Km.5 Subdistrict Municipality</t>
  </si>
  <si>
    <t>เทศบาลตำบลคลองวาฬ</t>
  </si>
  <si>
    <t>Khlongwan Subdistrict Municipality</t>
  </si>
  <si>
    <t>เทศบาลตำบลกุยบุรี</t>
  </si>
  <si>
    <t>Kuiburi Subdistrict Municipality</t>
  </si>
  <si>
    <t>เทศบาลตำบลทับสะแก</t>
  </si>
  <si>
    <t>Thapsakae Subdistrict Municipality</t>
  </si>
  <si>
    <t>Bangsaphan District</t>
  </si>
  <si>
    <t>เทศบาลตำบลกำเนิดนพคุณ</t>
  </si>
  <si>
    <t>Kamnoetnopphakhun Subdistrict Municipality</t>
  </si>
  <si>
    <t>เทศบาลตำบลบ้านกรูด</t>
  </si>
  <si>
    <t>Bankrut Subdistrict Municipality</t>
  </si>
  <si>
    <t>เทศบาลตำบลร่อนทอง</t>
  </si>
  <si>
    <t>Ronthong Subdistrict Municipality</t>
  </si>
  <si>
    <t>Bangsaphannoi District</t>
  </si>
  <si>
    <t>เทศบาลตำบลบางสะพานน้อย</t>
  </si>
  <si>
    <t>Bangsaphannoi Subdistrict Municipality</t>
  </si>
  <si>
    <t>เทศบาลตำบลปราณบุรี</t>
  </si>
  <si>
    <t>Pranburi Subdistrict Municipality</t>
  </si>
  <si>
    <t>เทศบาลตำบลปากน้ำปราณ</t>
  </si>
  <si>
    <t>Paknampran Subdistrict Municipality</t>
  </si>
  <si>
    <t>เทศบาลตำบลเมืองหัวหิน</t>
  </si>
  <si>
    <t>Huahin Town Municipality</t>
  </si>
  <si>
    <t>เทศบาลตำบลหนองพลับ</t>
  </si>
  <si>
    <t>Nongphlap Subdistrict Municipality</t>
  </si>
  <si>
    <t xml:space="preserve">   นอกเขตเทศบาล</t>
  </si>
  <si>
    <t>Samroiyot District</t>
  </si>
  <si>
    <t>เทศบาลตำบลไร่ใหม่</t>
  </si>
  <si>
    <t>Raimai Subdistrict Municipality</t>
  </si>
  <si>
    <t xml:space="preserve">   เทศบาลตำบลไร่เก่า</t>
  </si>
  <si>
    <t>Raikao Subdistrict Municipality</t>
  </si>
  <si>
    <t>ประชากรจากการทะเบียน จำแนกตามเพศ เขตการปกครอง เป็นรายอำเภอ พ.ศ. 2555 - 2557</t>
  </si>
  <si>
    <t>2557 (2014)</t>
  </si>
  <si>
    <t>ประชากรจากการทะเบียน จำแนกตามเพศ เขตการปกครอง เป็นรายอำเภอ พ.ศ. 2555 - 2557 (ต่อ)</t>
  </si>
  <si>
    <t>อำเภอ และเขตการปกครอง</t>
  </si>
  <si>
    <t xml:space="preserve">           ที่มา : กรมการปกครอง  กระทรวงมหาดไทย</t>
  </si>
  <si>
    <t xml:space="preserve">    Source : Department of Provincial Administration,  Ministry of Interior</t>
  </si>
  <si>
    <t>Population from Registration Record by Sex, Administration Zone and District : 2012 - 2014</t>
  </si>
  <si>
    <t>Population from Registration Record by Sex, Administration Zone and District : 2012 - 2014 (Contd.)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</si>
</sst>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_-* #,##0_-;\-* #,##0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2" fillId="0" borderId="0" xfId="0" applyFont="1"/>
    <xf numFmtId="188" fontId="5" fillId="0" borderId="2" xfId="1" applyNumberFormat="1" applyFont="1" applyBorder="1"/>
    <xf numFmtId="0" fontId="4" fillId="0" borderId="0" xfId="2" applyFont="1"/>
    <xf numFmtId="0" fontId="5" fillId="0" borderId="0" xfId="2" applyFont="1"/>
    <xf numFmtId="0" fontId="5" fillId="0" borderId="4" xfId="2" applyFont="1" applyBorder="1"/>
    <xf numFmtId="0" fontId="5" fillId="0" borderId="7" xfId="2" applyFont="1" applyBorder="1"/>
    <xf numFmtId="0" fontId="5" fillId="0" borderId="5" xfId="2" applyFont="1" applyBorder="1"/>
    <xf numFmtId="0" fontId="5" fillId="0" borderId="10" xfId="2" applyFont="1" applyBorder="1"/>
    <xf numFmtId="0" fontId="5" fillId="0" borderId="0" xfId="2" applyFont="1" applyBorder="1"/>
    <xf numFmtId="0" fontId="5" fillId="0" borderId="0" xfId="2" applyFont="1" applyAlignment="1">
      <alignment horizontal="left"/>
    </xf>
    <xf numFmtId="0" fontId="3" fillId="0" borderId="0" xfId="2" applyFont="1"/>
    <xf numFmtId="0" fontId="3" fillId="0" borderId="0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2" fillId="0" borderId="0" xfId="2" applyFont="1"/>
    <xf numFmtId="0" fontId="2" fillId="0" borderId="0" xfId="2" applyFont="1" applyBorder="1"/>
    <xf numFmtId="0" fontId="2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3" fillId="0" borderId="3" xfId="2" applyFont="1" applyBorder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2" applyFont="1" applyBorder="1"/>
    <xf numFmtId="188" fontId="3" fillId="0" borderId="1" xfId="1" applyNumberFormat="1" applyFont="1" applyBorder="1"/>
    <xf numFmtId="188" fontId="5" fillId="0" borderId="1" xfId="1" applyNumberFormat="1" applyFont="1" applyBorder="1"/>
    <xf numFmtId="0" fontId="5" fillId="0" borderId="3" xfId="2" applyFont="1" applyBorder="1" applyAlignment="1">
      <alignment horizontal="left"/>
    </xf>
    <xf numFmtId="3" fontId="5" fillId="0" borderId="0" xfId="1" applyNumberFormat="1" applyFont="1" applyBorder="1"/>
    <xf numFmtId="188" fontId="3" fillId="0" borderId="8" xfId="1" applyNumberFormat="1" applyFont="1" applyBorder="1"/>
    <xf numFmtId="0" fontId="3" fillId="0" borderId="6" xfId="2" applyFont="1" applyBorder="1" applyAlignment="1">
      <alignment horizontal="center"/>
    </xf>
    <xf numFmtId="0" fontId="3" fillId="0" borderId="6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43" fontId="3" fillId="0" borderId="12" xfId="1" applyFont="1" applyBorder="1" applyAlignment="1">
      <alignment horizontal="center" vertical="center"/>
    </xf>
    <xf numFmtId="43" fontId="3" fillId="0" borderId="13" xfId="1" applyFont="1" applyBorder="1" applyAlignment="1">
      <alignment horizontal="center" vertical="center"/>
    </xf>
    <xf numFmtId="0" fontId="3" fillId="0" borderId="0" xfId="2" applyFont="1" applyBorder="1" applyAlignment="1">
      <alignment horizontal="left"/>
    </xf>
    <xf numFmtId="0" fontId="3" fillId="0" borderId="3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5" fillId="0" borderId="3" xfId="2" applyFont="1" applyBorder="1" applyAlignment="1">
      <alignment horizontal="left"/>
    </xf>
    <xf numFmtId="43" fontId="3" fillId="0" borderId="14" xfId="1" applyFont="1" applyBorder="1" applyAlignment="1">
      <alignment horizontal="center" vertical="center"/>
    </xf>
    <xf numFmtId="0" fontId="5" fillId="0" borderId="1" xfId="2" applyFont="1" applyBorder="1" applyAlignment="1">
      <alignment horizontal="left"/>
    </xf>
    <xf numFmtId="0" fontId="3" fillId="0" borderId="0" xfId="2" applyFont="1" applyAlignment="1">
      <alignment horizontal="left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2200275</xdr:colOff>
      <xdr:row>0</xdr:row>
      <xdr:rowOff>0</xdr:rowOff>
    </xdr:from>
    <xdr:to>
      <xdr:col>17</xdr:col>
      <xdr:colOff>133350</xdr:colOff>
      <xdr:row>26</xdr:row>
      <xdr:rowOff>0</xdr:rowOff>
    </xdr:to>
    <xdr:grpSp>
      <xdr:nvGrpSpPr>
        <xdr:cNvPr id="20497" name="Group 131"/>
        <xdr:cNvGrpSpPr>
          <a:grpSpLocks/>
        </xdr:cNvGrpSpPr>
      </xdr:nvGrpSpPr>
      <xdr:grpSpPr bwMode="auto">
        <a:xfrm>
          <a:off x="9886950" y="0"/>
          <a:ext cx="733425" cy="7105650"/>
          <a:chOff x="1023" y="699"/>
          <a:chExt cx="52" cy="66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41" y="712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23" y="699"/>
            <a:ext cx="41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20504" name="Straight Connector 12"/>
          <xdr:cNvCxnSpPr>
            <a:cxnSpLocks noChangeShapeType="1"/>
          </xdr:cNvCxnSpPr>
        </xdr:nvCxnSpPr>
        <xdr:spPr bwMode="auto">
          <a:xfrm rot="5400000">
            <a:off x="714" y="1040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2134639</xdr:colOff>
      <xdr:row>25</xdr:row>
      <xdr:rowOff>504825</xdr:rowOff>
    </xdr:from>
    <xdr:to>
      <xdr:col>16</xdr:col>
      <xdr:colOff>276222</xdr:colOff>
      <xdr:row>53</xdr:row>
      <xdr:rowOff>28575</xdr:rowOff>
    </xdr:to>
    <xdr:grpSp>
      <xdr:nvGrpSpPr>
        <xdr:cNvPr id="20498" name="Group 273"/>
        <xdr:cNvGrpSpPr>
          <a:grpSpLocks/>
        </xdr:cNvGrpSpPr>
      </xdr:nvGrpSpPr>
      <xdr:grpSpPr bwMode="auto">
        <a:xfrm>
          <a:off x="9821314" y="7096125"/>
          <a:ext cx="665708" cy="7172325"/>
          <a:chOff x="996" y="0"/>
          <a:chExt cx="63" cy="69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6" y="148"/>
            <a:ext cx="50" cy="5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7" y="672"/>
            <a:ext cx="62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/>
          </a:p>
        </xdr:txBody>
      </xdr:sp>
      <xdr:cxnSp macro="">
        <xdr:nvCxnSpPr>
          <xdr:cNvPr id="20501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52"/>
  <sheetViews>
    <sheetView showGridLines="0" tabSelected="1" zoomScaleSheetLayoutView="100" workbookViewId="0">
      <selection activeCell="I12" sqref="I12"/>
    </sheetView>
  </sheetViews>
  <sheetFormatPr defaultRowHeight="18.75" x14ac:dyDescent="0.3"/>
  <cols>
    <col min="1" max="1" width="1.5703125" style="3" customWidth="1"/>
    <col min="2" max="2" width="5.5703125" style="3" customWidth="1"/>
    <col min="3" max="3" width="4.5703125" style="3" customWidth="1"/>
    <col min="4" max="4" width="17" style="3" customWidth="1"/>
    <col min="5" max="13" width="9.42578125" style="3" customWidth="1"/>
    <col min="14" max="14" width="1.7109375" style="3" customWidth="1"/>
    <col min="15" max="15" width="35.5703125" style="3" customWidth="1"/>
    <col min="16" max="16" width="2.28515625" style="3" customWidth="1"/>
    <col min="17" max="17" width="4.140625" style="3" customWidth="1"/>
    <col min="18" max="16384" width="9.140625" style="3"/>
  </cols>
  <sheetData>
    <row r="1" spans="1:15" s="15" customFormat="1" ht="20.100000000000001" customHeight="1" x14ac:dyDescent="0.3">
      <c r="B1" s="15" t="s">
        <v>0</v>
      </c>
      <c r="C1" s="17">
        <v>1.2</v>
      </c>
      <c r="D1" s="1" t="s">
        <v>63</v>
      </c>
    </row>
    <row r="2" spans="1:15" s="15" customFormat="1" ht="20.100000000000001" customHeight="1" x14ac:dyDescent="0.3">
      <c r="B2" s="15" t="s">
        <v>11</v>
      </c>
      <c r="C2" s="17">
        <v>1.2</v>
      </c>
      <c r="D2" s="1" t="s">
        <v>69</v>
      </c>
    </row>
    <row r="3" spans="1:15" s="15" customFormat="1" ht="6" customHeigh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N3" s="16"/>
      <c r="O3" s="16"/>
    </row>
    <row r="4" spans="1:15" s="11" customFormat="1" ht="21" customHeight="1" x14ac:dyDescent="0.3">
      <c r="A4" s="35" t="s">
        <v>66</v>
      </c>
      <c r="B4" s="35"/>
      <c r="C4" s="35"/>
      <c r="D4" s="36"/>
      <c r="E4" s="47" t="s">
        <v>25</v>
      </c>
      <c r="F4" s="48"/>
      <c r="G4" s="53"/>
      <c r="H4" s="47" t="s">
        <v>26</v>
      </c>
      <c r="I4" s="48"/>
      <c r="J4" s="48"/>
      <c r="K4" s="47" t="s">
        <v>64</v>
      </c>
      <c r="L4" s="48"/>
      <c r="M4" s="48"/>
      <c r="N4" s="41" t="s">
        <v>27</v>
      </c>
      <c r="O4" s="42"/>
    </row>
    <row r="5" spans="1:15" s="11" customFormat="1" ht="21" customHeight="1" x14ac:dyDescent="0.3">
      <c r="A5" s="37"/>
      <c r="B5" s="37"/>
      <c r="C5" s="37"/>
      <c r="D5" s="38"/>
      <c r="E5" s="19" t="s">
        <v>1</v>
      </c>
      <c r="F5" s="19" t="s">
        <v>2</v>
      </c>
      <c r="G5" s="20" t="s">
        <v>3</v>
      </c>
      <c r="H5" s="21" t="s">
        <v>1</v>
      </c>
      <c r="I5" s="13" t="s">
        <v>2</v>
      </c>
      <c r="J5" s="12" t="s">
        <v>3</v>
      </c>
      <c r="K5" s="21" t="s">
        <v>1</v>
      </c>
      <c r="L5" s="13" t="s">
        <v>2</v>
      </c>
      <c r="M5" s="12" t="s">
        <v>3</v>
      </c>
      <c r="N5" s="43"/>
      <c r="O5" s="44"/>
    </row>
    <row r="6" spans="1:15" s="11" customFormat="1" ht="21" customHeight="1" x14ac:dyDescent="0.3">
      <c r="A6" s="39"/>
      <c r="B6" s="39"/>
      <c r="C6" s="39"/>
      <c r="D6" s="40"/>
      <c r="E6" s="22" t="s">
        <v>6</v>
      </c>
      <c r="F6" s="22" t="s">
        <v>7</v>
      </c>
      <c r="G6" s="23" t="s">
        <v>8</v>
      </c>
      <c r="H6" s="24" t="s">
        <v>6</v>
      </c>
      <c r="I6" s="24" t="s">
        <v>7</v>
      </c>
      <c r="J6" s="14" t="s">
        <v>8</v>
      </c>
      <c r="K6" s="24" t="s">
        <v>6</v>
      </c>
      <c r="L6" s="24" t="s">
        <v>7</v>
      </c>
      <c r="M6" s="14" t="s">
        <v>8</v>
      </c>
      <c r="N6" s="45"/>
      <c r="O6" s="46"/>
    </row>
    <row r="7" spans="1:15" s="11" customFormat="1" ht="21.95" customHeight="1" x14ac:dyDescent="0.3">
      <c r="A7" s="34" t="s">
        <v>10</v>
      </c>
      <c r="B7" s="34"/>
      <c r="C7" s="34"/>
      <c r="D7" s="34"/>
      <c r="E7" s="33">
        <f t="shared" ref="E7:M7" si="0">SUM(E10,E15,E18,E21,E33,E36,E40,E44)</f>
        <v>517050</v>
      </c>
      <c r="F7" s="33">
        <f t="shared" si="0"/>
        <v>258085</v>
      </c>
      <c r="G7" s="33">
        <f t="shared" si="0"/>
        <v>258965</v>
      </c>
      <c r="H7" s="33">
        <f t="shared" si="0"/>
        <v>520271</v>
      </c>
      <c r="I7" s="33">
        <f t="shared" si="0"/>
        <v>258690</v>
      </c>
      <c r="J7" s="33">
        <f t="shared" si="0"/>
        <v>261581</v>
      </c>
      <c r="K7" s="33">
        <f t="shared" si="0"/>
        <v>525107</v>
      </c>
      <c r="L7" s="33">
        <f t="shared" si="0"/>
        <v>260580</v>
      </c>
      <c r="M7" s="33">
        <f t="shared" si="0"/>
        <v>264527</v>
      </c>
      <c r="N7" s="34" t="s">
        <v>6</v>
      </c>
      <c r="O7" s="34"/>
    </row>
    <row r="8" spans="1:15" s="4" customFormat="1" ht="21.95" customHeight="1" x14ac:dyDescent="0.3">
      <c r="B8" s="4" t="s">
        <v>4</v>
      </c>
      <c r="E8" s="30">
        <v>166230</v>
      </c>
      <c r="F8" s="30">
        <v>80632</v>
      </c>
      <c r="G8" s="30">
        <v>85598</v>
      </c>
      <c r="H8" s="2">
        <v>166281</v>
      </c>
      <c r="I8" s="30">
        <v>79875</v>
      </c>
      <c r="J8" s="30">
        <v>86406</v>
      </c>
      <c r="K8" s="2">
        <v>167642</v>
      </c>
      <c r="L8" s="30">
        <v>80302</v>
      </c>
      <c r="M8" s="30">
        <v>87340</v>
      </c>
      <c r="O8" s="4" t="s">
        <v>9</v>
      </c>
    </row>
    <row r="9" spans="1:15" s="4" customFormat="1" ht="21.95" customHeight="1" x14ac:dyDescent="0.3">
      <c r="B9" s="4" t="s">
        <v>5</v>
      </c>
      <c r="E9" s="30">
        <v>350820</v>
      </c>
      <c r="F9" s="30">
        <v>177453</v>
      </c>
      <c r="G9" s="30">
        <v>173367</v>
      </c>
      <c r="H9" s="2">
        <v>353990</v>
      </c>
      <c r="I9" s="30">
        <v>178815</v>
      </c>
      <c r="J9" s="30">
        <v>175175</v>
      </c>
      <c r="K9" s="2">
        <v>357465</v>
      </c>
      <c r="L9" s="30">
        <v>180278</v>
      </c>
      <c r="M9" s="30">
        <v>177187</v>
      </c>
      <c r="O9" s="4" t="s">
        <v>28</v>
      </c>
    </row>
    <row r="10" spans="1:15" s="11" customFormat="1" ht="21.95" customHeight="1" x14ac:dyDescent="0.3">
      <c r="A10" s="11" t="s">
        <v>12</v>
      </c>
      <c r="E10" s="29">
        <f>SUM(E11:E14)</f>
        <v>88378</v>
      </c>
      <c r="F10" s="29">
        <f t="shared" ref="F10:M10" si="1">SUM(F11:F14)</f>
        <v>43465</v>
      </c>
      <c r="G10" s="29">
        <f t="shared" si="1"/>
        <v>44913</v>
      </c>
      <c r="H10" s="29">
        <f t="shared" si="1"/>
        <v>88750</v>
      </c>
      <c r="I10" s="29">
        <f t="shared" si="1"/>
        <v>43666</v>
      </c>
      <c r="J10" s="29">
        <f t="shared" si="1"/>
        <v>45084</v>
      </c>
      <c r="K10" s="29">
        <f t="shared" si="1"/>
        <v>89465</v>
      </c>
      <c r="L10" s="29">
        <f t="shared" si="1"/>
        <v>44067</v>
      </c>
      <c r="M10" s="29">
        <f t="shared" si="1"/>
        <v>45398</v>
      </c>
      <c r="N10" s="11" t="s">
        <v>13</v>
      </c>
    </row>
    <row r="11" spans="1:15" s="4" customFormat="1" ht="21.95" customHeight="1" x14ac:dyDescent="0.3">
      <c r="B11" s="4" t="s">
        <v>29</v>
      </c>
      <c r="E11" s="30">
        <v>17907</v>
      </c>
      <c r="F11" s="30">
        <v>8396</v>
      </c>
      <c r="G11" s="30">
        <v>9511</v>
      </c>
      <c r="H11" s="2">
        <v>17994</v>
      </c>
      <c r="I11" s="30">
        <v>8399</v>
      </c>
      <c r="J11" s="30">
        <v>9595</v>
      </c>
      <c r="K11" s="2">
        <v>18189</v>
      </c>
      <c r="L11" s="30">
        <v>8490</v>
      </c>
      <c r="M11" s="30">
        <v>9699</v>
      </c>
      <c r="O11" s="4" t="s">
        <v>30</v>
      </c>
    </row>
    <row r="12" spans="1:15" s="4" customFormat="1" ht="21.95" customHeight="1" x14ac:dyDescent="0.3">
      <c r="B12" s="4" t="s">
        <v>31</v>
      </c>
      <c r="E12" s="30">
        <v>3588</v>
      </c>
      <c r="F12" s="30">
        <v>1761</v>
      </c>
      <c r="G12" s="30">
        <v>1827</v>
      </c>
      <c r="H12" s="2">
        <v>3626</v>
      </c>
      <c r="I12" s="30">
        <v>1770</v>
      </c>
      <c r="J12" s="30">
        <v>1856</v>
      </c>
      <c r="K12" s="2">
        <v>3626</v>
      </c>
      <c r="L12" s="30">
        <v>1774</v>
      </c>
      <c r="M12" s="30">
        <v>1852</v>
      </c>
      <c r="O12" s="4" t="s">
        <v>32</v>
      </c>
    </row>
    <row r="13" spans="1:15" s="4" customFormat="1" ht="21.95" customHeight="1" x14ac:dyDescent="0.3">
      <c r="B13" s="4" t="s">
        <v>33</v>
      </c>
      <c r="E13" s="30">
        <v>4673</v>
      </c>
      <c r="F13" s="30">
        <v>2239</v>
      </c>
      <c r="G13" s="30">
        <v>2434</v>
      </c>
      <c r="H13" s="2">
        <v>4661</v>
      </c>
      <c r="I13" s="30">
        <v>2251</v>
      </c>
      <c r="J13" s="30">
        <v>2410</v>
      </c>
      <c r="K13" s="2">
        <v>4600</v>
      </c>
      <c r="L13" s="30">
        <v>2219</v>
      </c>
      <c r="M13" s="30">
        <v>2381</v>
      </c>
      <c r="O13" s="4" t="s">
        <v>34</v>
      </c>
    </row>
    <row r="14" spans="1:15" s="4" customFormat="1" ht="21.95" customHeight="1" x14ac:dyDescent="0.3">
      <c r="B14" s="4" t="s">
        <v>5</v>
      </c>
      <c r="E14" s="30">
        <v>62210</v>
      </c>
      <c r="F14" s="30">
        <v>31069</v>
      </c>
      <c r="G14" s="30">
        <v>31141</v>
      </c>
      <c r="H14" s="2">
        <v>62469</v>
      </c>
      <c r="I14" s="30">
        <v>31246</v>
      </c>
      <c r="J14" s="30">
        <v>31223</v>
      </c>
      <c r="K14" s="2">
        <v>63050</v>
      </c>
      <c r="L14" s="30">
        <v>31584</v>
      </c>
      <c r="M14" s="30">
        <v>31466</v>
      </c>
      <c r="O14" s="4" t="s">
        <v>28</v>
      </c>
    </row>
    <row r="15" spans="1:15" s="11" customFormat="1" ht="17.25" x14ac:dyDescent="0.3">
      <c r="A15" s="55" t="s">
        <v>14</v>
      </c>
      <c r="B15" s="55"/>
      <c r="C15" s="55"/>
      <c r="D15" s="50"/>
      <c r="E15" s="29">
        <f>SUM(E16:E17)</f>
        <v>42493</v>
      </c>
      <c r="F15" s="29">
        <f t="shared" ref="F15:M15" si="2">SUM(F16:F17)</f>
        <v>20876</v>
      </c>
      <c r="G15" s="29">
        <f t="shared" si="2"/>
        <v>21617</v>
      </c>
      <c r="H15" s="29">
        <f t="shared" si="2"/>
        <v>42624</v>
      </c>
      <c r="I15" s="29">
        <f t="shared" si="2"/>
        <v>20903</v>
      </c>
      <c r="J15" s="29">
        <f t="shared" si="2"/>
        <v>21721</v>
      </c>
      <c r="K15" s="29">
        <f t="shared" si="2"/>
        <v>42865</v>
      </c>
      <c r="L15" s="29">
        <f t="shared" si="2"/>
        <v>21054</v>
      </c>
      <c r="M15" s="29">
        <f t="shared" si="2"/>
        <v>21811</v>
      </c>
      <c r="N15" s="11" t="s">
        <v>15</v>
      </c>
    </row>
    <row r="16" spans="1:15" s="4" customFormat="1" ht="21.75" customHeight="1" x14ac:dyDescent="0.3">
      <c r="B16" s="4" t="s">
        <v>35</v>
      </c>
      <c r="E16" s="30">
        <v>9104</v>
      </c>
      <c r="F16" s="30">
        <v>4365</v>
      </c>
      <c r="G16" s="30">
        <v>4739</v>
      </c>
      <c r="H16" s="2">
        <v>9092</v>
      </c>
      <c r="I16" s="30">
        <v>4352</v>
      </c>
      <c r="J16" s="30">
        <v>4740</v>
      </c>
      <c r="K16" s="2">
        <v>9110</v>
      </c>
      <c r="L16" s="30">
        <v>4367</v>
      </c>
      <c r="M16" s="30">
        <v>4743</v>
      </c>
      <c r="O16" s="4" t="s">
        <v>36</v>
      </c>
    </row>
    <row r="17" spans="1:15" s="4" customFormat="1" ht="21.95" customHeight="1" x14ac:dyDescent="0.3">
      <c r="B17" s="4" t="s">
        <v>5</v>
      </c>
      <c r="E17" s="30">
        <v>33389</v>
      </c>
      <c r="F17" s="30">
        <v>16511</v>
      </c>
      <c r="G17" s="30">
        <v>16878</v>
      </c>
      <c r="H17" s="2">
        <v>33532</v>
      </c>
      <c r="I17" s="30">
        <v>16551</v>
      </c>
      <c r="J17" s="30">
        <v>16981</v>
      </c>
      <c r="K17" s="2">
        <v>33755</v>
      </c>
      <c r="L17" s="30">
        <v>16687</v>
      </c>
      <c r="M17" s="30">
        <v>17068</v>
      </c>
      <c r="O17" s="4" t="s">
        <v>28</v>
      </c>
    </row>
    <row r="18" spans="1:15" s="11" customFormat="1" ht="21.95" customHeight="1" x14ac:dyDescent="0.3">
      <c r="A18" s="55" t="s">
        <v>16</v>
      </c>
      <c r="B18" s="55"/>
      <c r="C18" s="55"/>
      <c r="D18" s="50"/>
      <c r="E18" s="29">
        <f>SUM(E19:E20)</f>
        <v>47955</v>
      </c>
      <c r="F18" s="29">
        <f t="shared" ref="F18:M18" si="3">SUM(F19:F20)</f>
        <v>23493</v>
      </c>
      <c r="G18" s="29">
        <f t="shared" si="3"/>
        <v>24462</v>
      </c>
      <c r="H18" s="29">
        <f t="shared" si="3"/>
        <v>48043</v>
      </c>
      <c r="I18" s="29">
        <f t="shared" si="3"/>
        <v>23530</v>
      </c>
      <c r="J18" s="29">
        <f t="shared" si="3"/>
        <v>24513</v>
      </c>
      <c r="K18" s="29">
        <f t="shared" si="3"/>
        <v>48373</v>
      </c>
      <c r="L18" s="29">
        <f t="shared" si="3"/>
        <v>23731</v>
      </c>
      <c r="M18" s="29">
        <f t="shared" si="3"/>
        <v>24642</v>
      </c>
      <c r="N18" s="11" t="s">
        <v>17</v>
      </c>
    </row>
    <row r="19" spans="1:15" s="4" customFormat="1" ht="21.95" customHeight="1" x14ac:dyDescent="0.3">
      <c r="B19" s="4" t="s">
        <v>37</v>
      </c>
      <c r="E19" s="30">
        <v>6872</v>
      </c>
      <c r="F19" s="30">
        <v>3282</v>
      </c>
      <c r="G19" s="30">
        <v>3590</v>
      </c>
      <c r="H19" s="2">
        <v>6839</v>
      </c>
      <c r="I19" s="30">
        <v>3265</v>
      </c>
      <c r="J19" s="30">
        <v>3574</v>
      </c>
      <c r="K19" s="2">
        <v>6831</v>
      </c>
      <c r="L19" s="30">
        <v>3273</v>
      </c>
      <c r="M19" s="30">
        <v>3558</v>
      </c>
      <c r="O19" s="4" t="s">
        <v>38</v>
      </c>
    </row>
    <row r="20" spans="1:15" s="4" customFormat="1" ht="21.95" customHeight="1" x14ac:dyDescent="0.3">
      <c r="B20" s="4" t="s">
        <v>5</v>
      </c>
      <c r="E20" s="30">
        <v>41083</v>
      </c>
      <c r="F20" s="30">
        <v>20211</v>
      </c>
      <c r="G20" s="30">
        <v>20872</v>
      </c>
      <c r="H20" s="2">
        <v>41204</v>
      </c>
      <c r="I20" s="30">
        <v>20265</v>
      </c>
      <c r="J20" s="30">
        <v>20939</v>
      </c>
      <c r="K20" s="2">
        <v>41542</v>
      </c>
      <c r="L20" s="30">
        <v>20458</v>
      </c>
      <c r="M20" s="30">
        <v>21084</v>
      </c>
      <c r="O20" s="4" t="s">
        <v>28</v>
      </c>
    </row>
    <row r="21" spans="1:15" s="11" customFormat="1" ht="21.95" customHeight="1" x14ac:dyDescent="0.3">
      <c r="A21" s="55" t="s">
        <v>18</v>
      </c>
      <c r="B21" s="55"/>
      <c r="C21" s="55"/>
      <c r="D21" s="50"/>
      <c r="E21" s="29">
        <f>SUM(E22:E25)</f>
        <v>73584</v>
      </c>
      <c r="F21" s="29">
        <f t="shared" ref="F21:M21" si="4">SUM(F22:F25)</f>
        <v>36605</v>
      </c>
      <c r="G21" s="29">
        <f t="shared" si="4"/>
        <v>36979</v>
      </c>
      <c r="H21" s="29">
        <f t="shared" si="4"/>
        <v>74002</v>
      </c>
      <c r="I21" s="29">
        <f t="shared" si="4"/>
        <v>36765</v>
      </c>
      <c r="J21" s="29">
        <f t="shared" si="4"/>
        <v>37237</v>
      </c>
      <c r="K21" s="29">
        <f t="shared" si="4"/>
        <v>74269</v>
      </c>
      <c r="L21" s="29">
        <f t="shared" si="4"/>
        <v>36882</v>
      </c>
      <c r="M21" s="29">
        <f t="shared" si="4"/>
        <v>37387</v>
      </c>
      <c r="N21" s="11" t="s">
        <v>39</v>
      </c>
    </row>
    <row r="22" spans="1:15" s="4" customFormat="1" ht="21.95" customHeight="1" x14ac:dyDescent="0.3">
      <c r="B22" s="4" t="s">
        <v>40</v>
      </c>
      <c r="E22" s="30">
        <v>2921</v>
      </c>
      <c r="F22" s="30">
        <v>1435</v>
      </c>
      <c r="G22" s="30">
        <v>1486</v>
      </c>
      <c r="H22" s="2">
        <v>2904</v>
      </c>
      <c r="I22" s="30">
        <v>1427</v>
      </c>
      <c r="J22" s="30">
        <v>1477</v>
      </c>
      <c r="K22" s="2">
        <v>2865</v>
      </c>
      <c r="L22" s="30">
        <v>1406</v>
      </c>
      <c r="M22" s="30">
        <v>1459</v>
      </c>
      <c r="O22" s="4" t="s">
        <v>41</v>
      </c>
    </row>
    <row r="23" spans="1:15" s="4" customFormat="1" ht="21.95" customHeight="1" x14ac:dyDescent="0.3">
      <c r="A23" s="27"/>
      <c r="B23" s="4" t="s">
        <v>42</v>
      </c>
      <c r="C23" s="27"/>
      <c r="D23" s="18"/>
      <c r="E23" s="30">
        <v>4264</v>
      </c>
      <c r="F23" s="30">
        <v>2076</v>
      </c>
      <c r="G23" s="30">
        <v>2188</v>
      </c>
      <c r="H23" s="2">
        <v>4237</v>
      </c>
      <c r="I23" s="30">
        <v>2072</v>
      </c>
      <c r="J23" s="30">
        <v>2165</v>
      </c>
      <c r="K23" s="2">
        <v>4198</v>
      </c>
      <c r="L23" s="30">
        <v>2040</v>
      </c>
      <c r="M23" s="30">
        <v>2158</v>
      </c>
      <c r="O23" s="4" t="s">
        <v>43</v>
      </c>
    </row>
    <row r="24" spans="1:15" s="4" customFormat="1" ht="21.95" customHeight="1" x14ac:dyDescent="0.3">
      <c r="A24" s="27"/>
      <c r="B24" s="4" t="s">
        <v>44</v>
      </c>
      <c r="C24" s="27"/>
      <c r="D24" s="18"/>
      <c r="E24" s="30">
        <v>7850</v>
      </c>
      <c r="F24" s="30">
        <v>3892</v>
      </c>
      <c r="G24" s="30">
        <v>3958</v>
      </c>
      <c r="H24" s="2">
        <v>7834</v>
      </c>
      <c r="I24" s="30">
        <v>3890</v>
      </c>
      <c r="J24" s="30">
        <v>3944</v>
      </c>
      <c r="K24" s="2">
        <v>7887</v>
      </c>
      <c r="L24" s="30">
        <v>3920</v>
      </c>
      <c r="M24" s="30">
        <v>3967</v>
      </c>
      <c r="O24" s="4" t="s">
        <v>45</v>
      </c>
    </row>
    <row r="25" spans="1:15" s="4" customFormat="1" ht="24" customHeight="1" x14ac:dyDescent="0.3">
      <c r="A25" s="9"/>
      <c r="B25" s="9" t="s">
        <v>5</v>
      </c>
      <c r="C25" s="9"/>
      <c r="D25" s="9"/>
      <c r="E25" s="30">
        <v>58549</v>
      </c>
      <c r="F25" s="30">
        <v>29202</v>
      </c>
      <c r="G25" s="30">
        <v>29347</v>
      </c>
      <c r="H25" s="2">
        <v>59027</v>
      </c>
      <c r="I25" s="30">
        <v>29376</v>
      </c>
      <c r="J25" s="30">
        <v>29651</v>
      </c>
      <c r="K25" s="2">
        <v>59319</v>
      </c>
      <c r="L25" s="30">
        <v>29516</v>
      </c>
      <c r="M25" s="30">
        <v>29803</v>
      </c>
      <c r="N25" s="9"/>
      <c r="O25" s="9" t="s">
        <v>28</v>
      </c>
    </row>
    <row r="26" spans="1:15" s="4" customFormat="1" ht="40.5" customHeight="1" x14ac:dyDescent="0.3">
      <c r="A26" s="9"/>
      <c r="B26" s="9"/>
      <c r="C26" s="9"/>
      <c r="D26" s="9"/>
      <c r="E26" s="32"/>
      <c r="F26" s="32"/>
      <c r="G26" s="32"/>
      <c r="H26" s="32"/>
      <c r="I26" s="32"/>
      <c r="J26" s="32"/>
      <c r="K26" s="32"/>
      <c r="L26" s="32"/>
      <c r="M26" s="32"/>
      <c r="N26" s="9"/>
      <c r="O26" s="9"/>
    </row>
    <row r="27" spans="1:15" s="15" customFormat="1" ht="20.100000000000001" customHeight="1" x14ac:dyDescent="0.3">
      <c r="B27" s="15" t="s">
        <v>0</v>
      </c>
      <c r="C27" s="17">
        <v>1.2</v>
      </c>
      <c r="D27" s="15" t="s">
        <v>65</v>
      </c>
    </row>
    <row r="28" spans="1:15" s="15" customFormat="1" ht="20.100000000000001" customHeight="1" x14ac:dyDescent="0.3">
      <c r="B28" s="15" t="s">
        <v>11</v>
      </c>
      <c r="C28" s="17">
        <v>1.2</v>
      </c>
      <c r="D28" s="15" t="s">
        <v>70</v>
      </c>
    </row>
    <row r="29" spans="1:15" s="11" customFormat="1" ht="6" customHeight="1" x14ac:dyDescent="0.3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N29" s="28"/>
      <c r="O29" s="28"/>
    </row>
    <row r="30" spans="1:15" s="11" customFormat="1" ht="21" customHeight="1" x14ac:dyDescent="0.3">
      <c r="A30" s="35" t="s">
        <v>66</v>
      </c>
      <c r="B30" s="35"/>
      <c r="C30" s="35"/>
      <c r="D30" s="36"/>
      <c r="E30" s="47" t="s">
        <v>25</v>
      </c>
      <c r="F30" s="48"/>
      <c r="G30" s="53"/>
      <c r="H30" s="47" t="s">
        <v>26</v>
      </c>
      <c r="I30" s="48"/>
      <c r="J30" s="48"/>
      <c r="K30" s="47" t="s">
        <v>64</v>
      </c>
      <c r="L30" s="48"/>
      <c r="M30" s="48"/>
      <c r="N30" s="41" t="s">
        <v>27</v>
      </c>
      <c r="O30" s="42"/>
    </row>
    <row r="31" spans="1:15" s="11" customFormat="1" ht="21" customHeight="1" x14ac:dyDescent="0.3">
      <c r="A31" s="37"/>
      <c r="B31" s="37"/>
      <c r="C31" s="37"/>
      <c r="D31" s="38"/>
      <c r="E31" s="19" t="s">
        <v>1</v>
      </c>
      <c r="F31" s="19" t="s">
        <v>2</v>
      </c>
      <c r="G31" s="20" t="s">
        <v>3</v>
      </c>
      <c r="H31" s="21" t="s">
        <v>1</v>
      </c>
      <c r="I31" s="13" t="s">
        <v>2</v>
      </c>
      <c r="J31" s="12" t="s">
        <v>3</v>
      </c>
      <c r="K31" s="21" t="s">
        <v>1</v>
      </c>
      <c r="L31" s="13" t="s">
        <v>2</v>
      </c>
      <c r="M31" s="12" t="s">
        <v>3</v>
      </c>
      <c r="N31" s="43"/>
      <c r="O31" s="44"/>
    </row>
    <row r="32" spans="1:15" s="11" customFormat="1" ht="21" customHeight="1" x14ac:dyDescent="0.3">
      <c r="A32" s="39"/>
      <c r="B32" s="39"/>
      <c r="C32" s="39"/>
      <c r="D32" s="40"/>
      <c r="E32" s="22" t="s">
        <v>6</v>
      </c>
      <c r="F32" s="22" t="s">
        <v>7</v>
      </c>
      <c r="G32" s="23" t="s">
        <v>8</v>
      </c>
      <c r="H32" s="24" t="s">
        <v>6</v>
      </c>
      <c r="I32" s="24" t="s">
        <v>7</v>
      </c>
      <c r="J32" s="14" t="s">
        <v>8</v>
      </c>
      <c r="K32" s="24" t="s">
        <v>6</v>
      </c>
      <c r="L32" s="24" t="s">
        <v>7</v>
      </c>
      <c r="M32" s="14" t="s">
        <v>8</v>
      </c>
      <c r="N32" s="45"/>
      <c r="O32" s="46"/>
    </row>
    <row r="33" spans="1:15" s="28" customFormat="1" ht="21" customHeight="1" x14ac:dyDescent="0.3">
      <c r="A33" s="49" t="s">
        <v>19</v>
      </c>
      <c r="B33" s="49"/>
      <c r="C33" s="49"/>
      <c r="D33" s="50"/>
      <c r="E33" s="29">
        <f t="shared" ref="E33:M33" si="5">SUM(E34:E35)</f>
        <v>37088</v>
      </c>
      <c r="F33" s="29">
        <f t="shared" si="5"/>
        <v>18640</v>
      </c>
      <c r="G33" s="29">
        <f t="shared" si="5"/>
        <v>18448</v>
      </c>
      <c r="H33" s="29">
        <f t="shared" si="5"/>
        <v>37366</v>
      </c>
      <c r="I33" s="29">
        <f t="shared" si="5"/>
        <v>18780</v>
      </c>
      <c r="J33" s="29">
        <f t="shared" si="5"/>
        <v>18586</v>
      </c>
      <c r="K33" s="29">
        <f t="shared" si="5"/>
        <v>37806</v>
      </c>
      <c r="L33" s="29">
        <f t="shared" si="5"/>
        <v>18964</v>
      </c>
      <c r="M33" s="29">
        <f t="shared" si="5"/>
        <v>18842</v>
      </c>
      <c r="N33" s="49" t="s">
        <v>46</v>
      </c>
      <c r="O33" s="49"/>
    </row>
    <row r="34" spans="1:15" s="4" customFormat="1" ht="21" customHeight="1" x14ac:dyDescent="0.3">
      <c r="B34" s="4" t="s">
        <v>47</v>
      </c>
      <c r="E34" s="30">
        <v>2918</v>
      </c>
      <c r="F34" s="30">
        <v>1451</v>
      </c>
      <c r="G34" s="30">
        <v>1467</v>
      </c>
      <c r="H34" s="2">
        <v>2922</v>
      </c>
      <c r="I34" s="30">
        <v>1452</v>
      </c>
      <c r="J34" s="30">
        <v>1470</v>
      </c>
      <c r="K34" s="2">
        <v>2923</v>
      </c>
      <c r="L34" s="30">
        <v>1447</v>
      </c>
      <c r="M34" s="30">
        <v>1476</v>
      </c>
      <c r="O34" s="4" t="s">
        <v>48</v>
      </c>
    </row>
    <row r="35" spans="1:15" s="4" customFormat="1" ht="21" customHeight="1" x14ac:dyDescent="0.3">
      <c r="B35" s="4" t="s">
        <v>5</v>
      </c>
      <c r="E35" s="30">
        <v>34170</v>
      </c>
      <c r="F35" s="30">
        <v>17189</v>
      </c>
      <c r="G35" s="30">
        <v>16981</v>
      </c>
      <c r="H35" s="2">
        <v>34444</v>
      </c>
      <c r="I35" s="30">
        <v>17328</v>
      </c>
      <c r="J35" s="30">
        <v>17116</v>
      </c>
      <c r="K35" s="2">
        <v>34883</v>
      </c>
      <c r="L35" s="30">
        <v>17517</v>
      </c>
      <c r="M35" s="30">
        <v>17366</v>
      </c>
      <c r="O35" s="4" t="s">
        <v>28</v>
      </c>
    </row>
    <row r="36" spans="1:15" s="11" customFormat="1" ht="21" customHeight="1" x14ac:dyDescent="0.3">
      <c r="A36" s="11" t="s">
        <v>20</v>
      </c>
      <c r="E36" s="29">
        <f>SUM(E37:E39)</f>
        <v>75910</v>
      </c>
      <c r="F36" s="29">
        <f t="shared" ref="F36:M36" si="6">SUM(F37:F39)</f>
        <v>40573</v>
      </c>
      <c r="G36" s="29">
        <f t="shared" si="6"/>
        <v>35337</v>
      </c>
      <c r="H36" s="29">
        <f t="shared" si="6"/>
        <v>76294</v>
      </c>
      <c r="I36" s="29">
        <f t="shared" si="6"/>
        <v>40645</v>
      </c>
      <c r="J36" s="29">
        <f t="shared" si="6"/>
        <v>35649</v>
      </c>
      <c r="K36" s="29">
        <f t="shared" si="6"/>
        <v>76448</v>
      </c>
      <c r="L36" s="29">
        <f t="shared" si="6"/>
        <v>40473</v>
      </c>
      <c r="M36" s="29">
        <f t="shared" si="6"/>
        <v>35975</v>
      </c>
      <c r="N36" s="11" t="s">
        <v>21</v>
      </c>
    </row>
    <row r="37" spans="1:15" s="4" customFormat="1" ht="21" customHeight="1" x14ac:dyDescent="0.3">
      <c r="B37" s="4" t="s">
        <v>49</v>
      </c>
      <c r="E37" s="30">
        <v>17019</v>
      </c>
      <c r="F37" s="30">
        <v>8184</v>
      </c>
      <c r="G37" s="30">
        <v>8835</v>
      </c>
      <c r="H37" s="2">
        <v>16938</v>
      </c>
      <c r="I37" s="30">
        <v>8126</v>
      </c>
      <c r="J37" s="30">
        <v>8812</v>
      </c>
      <c r="K37" s="2">
        <v>16945</v>
      </c>
      <c r="L37" s="30">
        <v>8101</v>
      </c>
      <c r="M37" s="30">
        <v>8844</v>
      </c>
      <c r="O37" s="4" t="s">
        <v>50</v>
      </c>
    </row>
    <row r="38" spans="1:15" s="4" customFormat="1" ht="21" customHeight="1" x14ac:dyDescent="0.3">
      <c r="B38" s="4" t="s">
        <v>51</v>
      </c>
      <c r="E38" s="30">
        <v>8374</v>
      </c>
      <c r="F38" s="30">
        <v>4215</v>
      </c>
      <c r="G38" s="30">
        <v>4159</v>
      </c>
      <c r="H38" s="2">
        <v>8352</v>
      </c>
      <c r="I38" s="30">
        <v>4185</v>
      </c>
      <c r="J38" s="30">
        <v>4167</v>
      </c>
      <c r="K38" s="2">
        <v>8322</v>
      </c>
      <c r="L38" s="30">
        <v>4178</v>
      </c>
      <c r="M38" s="30">
        <v>4144</v>
      </c>
      <c r="O38" s="4" t="s">
        <v>52</v>
      </c>
    </row>
    <row r="39" spans="1:15" s="4" customFormat="1" ht="21" customHeight="1" x14ac:dyDescent="0.3">
      <c r="B39" s="4" t="s">
        <v>5</v>
      </c>
      <c r="E39" s="30">
        <v>50517</v>
      </c>
      <c r="F39" s="30">
        <v>28174</v>
      </c>
      <c r="G39" s="30">
        <v>22343</v>
      </c>
      <c r="H39" s="2">
        <v>51004</v>
      </c>
      <c r="I39" s="30">
        <v>28334</v>
      </c>
      <c r="J39" s="30">
        <v>22670</v>
      </c>
      <c r="K39" s="2">
        <v>51181</v>
      </c>
      <c r="L39" s="30">
        <v>28194</v>
      </c>
      <c r="M39" s="30">
        <v>22987</v>
      </c>
      <c r="O39" s="4" t="s">
        <v>28</v>
      </c>
    </row>
    <row r="40" spans="1:15" s="11" customFormat="1" ht="21" customHeight="1" x14ac:dyDescent="0.3">
      <c r="A40" s="25" t="s">
        <v>22</v>
      </c>
      <c r="B40" s="25"/>
      <c r="C40" s="25"/>
      <c r="D40" s="26"/>
      <c r="E40" s="29">
        <f>SUM(E41:E43)</f>
        <v>102728</v>
      </c>
      <c r="F40" s="29">
        <f t="shared" ref="F40:M40" si="7">SUM(F41:F43)</f>
        <v>50199</v>
      </c>
      <c r="G40" s="29">
        <f t="shared" si="7"/>
        <v>52529</v>
      </c>
      <c r="H40" s="29">
        <f t="shared" si="7"/>
        <v>103905</v>
      </c>
      <c r="I40" s="29">
        <f t="shared" si="7"/>
        <v>50020</v>
      </c>
      <c r="J40" s="29">
        <f t="shared" si="7"/>
        <v>53885</v>
      </c>
      <c r="K40" s="29">
        <f t="shared" si="7"/>
        <v>106261</v>
      </c>
      <c r="L40" s="29">
        <f t="shared" si="7"/>
        <v>50870</v>
      </c>
      <c r="M40" s="29">
        <f t="shared" si="7"/>
        <v>55391</v>
      </c>
      <c r="N40" s="11" t="s">
        <v>23</v>
      </c>
    </row>
    <row r="41" spans="1:15" s="4" customFormat="1" ht="21" customHeight="1" x14ac:dyDescent="0.3">
      <c r="B41" s="4" t="s">
        <v>53</v>
      </c>
      <c r="E41" s="30">
        <v>58275</v>
      </c>
      <c r="F41" s="30">
        <v>28344</v>
      </c>
      <c r="G41" s="30">
        <v>29931</v>
      </c>
      <c r="H41" s="2">
        <v>58356</v>
      </c>
      <c r="I41" s="30">
        <v>27691</v>
      </c>
      <c r="J41" s="30">
        <v>30665</v>
      </c>
      <c r="K41" s="2">
        <v>59369</v>
      </c>
      <c r="L41" s="30">
        <v>27978</v>
      </c>
      <c r="M41" s="30">
        <v>31391</v>
      </c>
      <c r="O41" s="4" t="s">
        <v>54</v>
      </c>
    </row>
    <row r="42" spans="1:15" s="4" customFormat="1" ht="21" customHeight="1" x14ac:dyDescent="0.3">
      <c r="B42" s="4" t="s">
        <v>55</v>
      </c>
      <c r="E42" s="30">
        <v>4265</v>
      </c>
      <c r="F42" s="30">
        <v>2070</v>
      </c>
      <c r="G42" s="30">
        <v>2195</v>
      </c>
      <c r="H42" s="2">
        <v>4291</v>
      </c>
      <c r="I42" s="30">
        <v>2074</v>
      </c>
      <c r="J42" s="30">
        <v>2217</v>
      </c>
      <c r="K42" s="2">
        <v>4394</v>
      </c>
      <c r="L42" s="30">
        <v>2126</v>
      </c>
      <c r="M42" s="30">
        <v>2268</v>
      </c>
      <c r="O42" s="4" t="s">
        <v>56</v>
      </c>
    </row>
    <row r="43" spans="1:15" s="4" customFormat="1" ht="21" customHeight="1" x14ac:dyDescent="0.3">
      <c r="A43" s="10" t="s">
        <v>57</v>
      </c>
      <c r="B43" s="10"/>
      <c r="C43" s="10"/>
      <c r="D43" s="31"/>
      <c r="E43" s="30">
        <v>40188</v>
      </c>
      <c r="F43" s="30">
        <v>19785</v>
      </c>
      <c r="G43" s="30">
        <v>20403</v>
      </c>
      <c r="H43" s="2">
        <v>41258</v>
      </c>
      <c r="I43" s="30">
        <v>20255</v>
      </c>
      <c r="J43" s="30">
        <v>21003</v>
      </c>
      <c r="K43" s="2">
        <v>42498</v>
      </c>
      <c r="L43" s="30">
        <v>20766</v>
      </c>
      <c r="M43" s="30">
        <v>21732</v>
      </c>
      <c r="O43" s="4" t="s">
        <v>28</v>
      </c>
    </row>
    <row r="44" spans="1:15" s="11" customFormat="1" ht="21" customHeight="1" x14ac:dyDescent="0.3">
      <c r="A44" s="11" t="s">
        <v>24</v>
      </c>
      <c r="E44" s="29">
        <f>SUM(E45:E47)</f>
        <v>48914</v>
      </c>
      <c r="F44" s="29">
        <f t="shared" ref="F44:L44" si="8">SUM(F45:F47)</f>
        <v>24234</v>
      </c>
      <c r="G44" s="29">
        <f t="shared" si="8"/>
        <v>24680</v>
      </c>
      <c r="H44" s="29">
        <f t="shared" si="8"/>
        <v>49287</v>
      </c>
      <c r="I44" s="29">
        <f t="shared" si="8"/>
        <v>24381</v>
      </c>
      <c r="J44" s="29">
        <f t="shared" si="8"/>
        <v>24906</v>
      </c>
      <c r="K44" s="29">
        <f t="shared" si="8"/>
        <v>49620</v>
      </c>
      <c r="L44" s="29">
        <f t="shared" si="8"/>
        <v>24539</v>
      </c>
      <c r="M44" s="29">
        <f>SUM(M45:M47)</f>
        <v>25081</v>
      </c>
      <c r="N44" s="11" t="s">
        <v>58</v>
      </c>
    </row>
    <row r="45" spans="1:15" s="4" customFormat="1" ht="21" customHeight="1" x14ac:dyDescent="0.3">
      <c r="B45" s="4" t="s">
        <v>59</v>
      </c>
      <c r="E45" s="30">
        <v>7600</v>
      </c>
      <c r="F45" s="30">
        <v>3687</v>
      </c>
      <c r="G45" s="30">
        <v>3913</v>
      </c>
      <c r="H45" s="2">
        <v>7661</v>
      </c>
      <c r="I45" s="30">
        <v>3702</v>
      </c>
      <c r="J45" s="30">
        <v>3959</v>
      </c>
      <c r="K45" s="2">
        <v>7741</v>
      </c>
      <c r="L45" s="30">
        <v>3734</v>
      </c>
      <c r="M45" s="30">
        <v>4007</v>
      </c>
      <c r="O45" s="4" t="s">
        <v>60</v>
      </c>
    </row>
    <row r="46" spans="1:15" s="4" customFormat="1" ht="21" customHeight="1" x14ac:dyDescent="0.3">
      <c r="A46" s="51" t="s">
        <v>61</v>
      </c>
      <c r="B46" s="51"/>
      <c r="C46" s="51"/>
      <c r="D46" s="52"/>
      <c r="E46" s="30">
        <v>10600</v>
      </c>
      <c r="F46" s="30">
        <v>5235</v>
      </c>
      <c r="G46" s="30">
        <v>5365</v>
      </c>
      <c r="H46" s="2">
        <v>10574</v>
      </c>
      <c r="I46" s="30">
        <v>5219</v>
      </c>
      <c r="J46" s="30">
        <v>5355</v>
      </c>
      <c r="K46" s="2">
        <v>10642</v>
      </c>
      <c r="L46" s="30">
        <v>5249</v>
      </c>
      <c r="M46" s="30">
        <v>5393</v>
      </c>
      <c r="O46" s="4" t="s">
        <v>62</v>
      </c>
    </row>
    <row r="47" spans="1:15" s="4" customFormat="1" ht="21" customHeight="1" x14ac:dyDescent="0.3">
      <c r="A47" s="52" t="s">
        <v>57</v>
      </c>
      <c r="B47" s="54"/>
      <c r="C47" s="54"/>
      <c r="D47" s="54"/>
      <c r="E47" s="30">
        <v>30714</v>
      </c>
      <c r="F47" s="30">
        <v>15312</v>
      </c>
      <c r="G47" s="30">
        <v>15402</v>
      </c>
      <c r="H47" s="2">
        <v>31052</v>
      </c>
      <c r="I47" s="30">
        <v>15460</v>
      </c>
      <c r="J47" s="30">
        <v>15592</v>
      </c>
      <c r="K47" s="2">
        <v>31237</v>
      </c>
      <c r="L47" s="30">
        <v>15556</v>
      </c>
      <c r="M47" s="30">
        <v>15681</v>
      </c>
      <c r="N47" s="9"/>
      <c r="O47" s="9" t="s">
        <v>28</v>
      </c>
    </row>
    <row r="48" spans="1:15" s="4" customFormat="1" ht="9" customHeight="1" x14ac:dyDescent="0.3">
      <c r="A48" s="5"/>
      <c r="B48" s="5"/>
      <c r="C48" s="5"/>
      <c r="D48" s="5"/>
      <c r="E48" s="7"/>
      <c r="F48" s="7"/>
      <c r="G48" s="6"/>
      <c r="H48" s="8"/>
      <c r="I48" s="7"/>
      <c r="J48" s="6"/>
      <c r="K48" s="8"/>
      <c r="L48" s="7"/>
      <c r="M48" s="6"/>
      <c r="N48" s="5"/>
      <c r="O48" s="5"/>
    </row>
    <row r="49" spans="1:2" s="4" customFormat="1" ht="9" customHeight="1" x14ac:dyDescent="0.3"/>
    <row r="50" spans="1:2" s="4" customFormat="1" ht="20.100000000000001" customHeight="1" x14ac:dyDescent="0.3">
      <c r="A50" s="4" t="s">
        <v>67</v>
      </c>
    </row>
    <row r="51" spans="1:2" s="4" customFormat="1" ht="20.100000000000001" customHeight="1" x14ac:dyDescent="0.3">
      <c r="B51" s="4" t="s">
        <v>68</v>
      </c>
    </row>
    <row r="52" spans="1:2" ht="63" customHeight="1" x14ac:dyDescent="0.3"/>
  </sheetData>
  <mergeCells count="19">
    <mergeCell ref="A7:D7"/>
    <mergeCell ref="N7:O7"/>
    <mergeCell ref="A4:D6"/>
    <mergeCell ref="E4:G4"/>
    <mergeCell ref="H4:J4"/>
    <mergeCell ref="K4:M4"/>
    <mergeCell ref="N4:O6"/>
    <mergeCell ref="A47:D47"/>
    <mergeCell ref="A15:D15"/>
    <mergeCell ref="A18:D18"/>
    <mergeCell ref="A21:D21"/>
    <mergeCell ref="A30:D32"/>
    <mergeCell ref="K30:M30"/>
    <mergeCell ref="N30:O32"/>
    <mergeCell ref="A33:D33"/>
    <mergeCell ref="N33:O33"/>
    <mergeCell ref="A46:D46"/>
    <mergeCell ref="E30:G30"/>
    <mergeCell ref="H30:J30"/>
  </mergeCells>
  <pageMargins left="0.55118110200000003" right="0.6" top="0.8" bottom="0.5" header="0.511811024" footer="0.51181102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2015-07-24T01:04:48Z</cp:lastPrinted>
  <dcterms:created xsi:type="dcterms:W3CDTF">2004-08-16T17:13:42Z</dcterms:created>
  <dcterms:modified xsi:type="dcterms:W3CDTF">2015-09-16T04:53:38Z</dcterms:modified>
</cp:coreProperties>
</file>