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D29"/>
  <c r="C29"/>
  <c r="B29"/>
  <c r="D28"/>
  <c r="C28"/>
  <c r="B28"/>
  <c r="D27"/>
  <c r="C27"/>
  <c r="B27"/>
  <c r="D26"/>
  <c r="C26"/>
  <c r="D25"/>
  <c r="C25"/>
  <c r="B25"/>
  <c r="D24"/>
  <c r="C24"/>
  <c r="C21" s="1"/>
  <c r="B24"/>
  <c r="D23"/>
  <c r="C23"/>
  <c r="B23"/>
  <c r="D22"/>
  <c r="C22"/>
  <c r="B22"/>
  <c r="D21"/>
  <c r="D14"/>
  <c r="C14"/>
  <c r="C30" s="1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<sst xmlns="http://schemas.openxmlformats.org/spreadsheetml/2006/main" count="49" uniqueCount="26">
  <si>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</si>
  <si>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</si>
  <si>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</si>
  <si>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</si>
  <si>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</si>
  <si>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</si>
  <si>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</si>
  <si>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</si>
  <si>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</si>
  <si>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</si>
  <si>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</si>
  <si>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</si>
  <si>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</si>
  <si>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</si>
  <si>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</si>
  <si>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</si>
  <si>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</si>
  <si>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</si>
  <si>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</si>
  <si>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</si>
  <si>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</si>
  <si>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</si>
  <si>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</si>
  <si>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</si>
  <si>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หมายเหตุ - คือ ค่าที่ต่ำกว่า 0.1</t>
  </si>
  <si>
    <t>ที่มา : การสำรวจภาวะการทำงานของประชากร จังหวัดพิษณุโลก  เดือนกรกฎาคม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</si>
</sst>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/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0" s="1" customFormat="1" ht="21" customHeight="1">
      <c r="A1" s="1" t="s">
        <v>23</v>
      </c>
      <c r="B1" s="2"/>
      <c r="C1" s="2"/>
      <c r="D1" s="2"/>
      <c r="E1" s="17"/>
    </row>
    <row r="3" spans="1:10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</row>
    <row r="4" spans="1:10" s="6" customFormat="1" ht="18.75">
      <c r="B4" s="20"/>
      <c r="C4" s="7" t="s">
        <v>3</v>
      </c>
      <c r="D4" s="20"/>
    </row>
    <row r="5" spans="1:10" s="10" customFormat="1" ht="18.75">
      <c r="A5" s="19" t="s">
        <v>7</v>
      </c>
      <c r="B5" s="21">
        <v>739198</v>
      </c>
      <c r="C5" s="21">
        <v>354278</v>
      </c>
      <c r="D5" s="21">
        <v>384920</v>
      </c>
      <c r="E5" s="22"/>
      <c r="F5" s="12"/>
      <c r="G5" s="13"/>
      <c r="H5" s="13"/>
    </row>
    <row r="6" spans="1:10" s="10" customFormat="1" ht="18.75">
      <c r="A6" s="8" t="s">
        <v>8</v>
      </c>
      <c r="B6" s="11">
        <v>21163.02</v>
      </c>
      <c r="C6" s="11">
        <v>7584.59</v>
      </c>
      <c r="D6" s="11">
        <v>13578.43</v>
      </c>
      <c r="E6" s="9"/>
      <c r="F6" s="12"/>
      <c r="G6" s="13"/>
      <c r="H6" s="13"/>
    </row>
    <row r="7" spans="1:10" s="10" customFormat="1" ht="18.75">
      <c r="A7" s="2" t="s">
        <v>9</v>
      </c>
      <c r="B7" s="9">
        <v>248635.38</v>
      </c>
      <c r="C7" s="9">
        <v>111403.78</v>
      </c>
      <c r="D7" s="11">
        <v>137231.59</v>
      </c>
      <c r="E7" s="22"/>
      <c r="F7" s="12"/>
      <c r="G7" s="13"/>
      <c r="H7" s="13"/>
    </row>
    <row r="8" spans="1:10" s="10" customFormat="1" ht="18.75">
      <c r="A8" s="23" t="s">
        <v>10</v>
      </c>
      <c r="B8" s="9">
        <v>102037.73</v>
      </c>
      <c r="C8" s="9">
        <v>55408.59</v>
      </c>
      <c r="D8" s="24">
        <v>46629.14</v>
      </c>
      <c r="E8" s="22"/>
      <c r="F8" s="12"/>
      <c r="G8" s="13"/>
      <c r="H8" s="13"/>
      <c r="I8" s="2"/>
      <c r="J8" s="2"/>
    </row>
    <row r="9" spans="1:10" s="10" customFormat="1" ht="18.75">
      <c r="A9" s="23" t="s">
        <v>11</v>
      </c>
      <c r="B9" s="9">
        <v>146083.54999999999</v>
      </c>
      <c r="C9" s="24">
        <v>71069.08</v>
      </c>
      <c r="D9" s="11">
        <v>75014.460000000006</v>
      </c>
      <c r="E9" s="22"/>
      <c r="F9" s="12"/>
      <c r="G9" s="13"/>
      <c r="H9" s="13"/>
      <c r="I9" s="2"/>
      <c r="J9" s="2"/>
    </row>
    <row r="10" spans="1:10" s="2" customFormat="1" ht="18.75">
      <c r="A10" s="2" t="s">
        <v>12</v>
      </c>
      <c r="B10" s="24">
        <f>SUM(B11:B13)</f>
        <v>116738.62999999999</v>
      </c>
      <c r="C10" s="24">
        <f>SUM(C11:C13)</f>
        <v>59315.25</v>
      </c>
      <c r="D10" s="24">
        <f>SUM(D11:D13)</f>
        <v>57423.380000000005</v>
      </c>
      <c r="E10" s="22"/>
      <c r="F10" s="12"/>
      <c r="G10" s="13"/>
      <c r="H10" s="13"/>
    </row>
    <row r="11" spans="1:10" s="2" customFormat="1" ht="18.75">
      <c r="A11" s="23" t="s">
        <v>13</v>
      </c>
      <c r="B11" s="24">
        <v>84083.95</v>
      </c>
      <c r="C11" s="11">
        <v>39262.120000000003</v>
      </c>
      <c r="D11" s="11">
        <v>44821.83</v>
      </c>
      <c r="E11" s="22"/>
      <c r="F11" s="12"/>
      <c r="G11" s="13"/>
      <c r="H11" s="13"/>
    </row>
    <row r="12" spans="1:10" s="2" customFormat="1" ht="18.75">
      <c r="A12" s="23" t="s">
        <v>14</v>
      </c>
      <c r="B12" s="24">
        <v>32411.84</v>
      </c>
      <c r="C12" s="24">
        <v>19906.8</v>
      </c>
      <c r="D12" s="24">
        <v>12505.04</v>
      </c>
      <c r="E12" s="22"/>
      <c r="F12" s="12"/>
      <c r="G12" s="13"/>
      <c r="H12" s="13"/>
    </row>
    <row r="13" spans="1:10" s="2" customFormat="1" ht="18.75">
      <c r="A13" s="25" t="s">
        <v>15</v>
      </c>
      <c r="B13" s="24">
        <v>242.84</v>
      </c>
      <c r="C13" s="26">
        <v>146.33000000000001</v>
      </c>
      <c r="D13" s="26">
        <v>96.51</v>
      </c>
      <c r="E13" s="22"/>
    </row>
    <row r="14" spans="1:10" s="2" customFormat="1" ht="18.75">
      <c r="A14" s="2" t="s">
        <v>16</v>
      </c>
      <c r="B14" s="24">
        <f>SUM(B15:B17)</f>
        <v>104434.85</v>
      </c>
      <c r="C14" s="24">
        <f>SUM(C15:C17)</f>
        <v>49496.71</v>
      </c>
      <c r="D14" s="24">
        <f>SUM(D15:D17)</f>
        <v>54938.14</v>
      </c>
      <c r="E14" s="22"/>
    </row>
    <row r="15" spans="1:10" s="10" customFormat="1" ht="18.75">
      <c r="A15" s="25" t="s">
        <v>17</v>
      </c>
      <c r="B15" s="9">
        <v>59947.91</v>
      </c>
      <c r="C15" s="11">
        <v>28674.27</v>
      </c>
      <c r="D15" s="11">
        <v>31273.64</v>
      </c>
      <c r="E15" s="22"/>
      <c r="F15" s="12"/>
      <c r="G15" s="13"/>
      <c r="H15" s="13"/>
    </row>
    <row r="16" spans="1:10" s="10" customFormat="1" ht="18.75">
      <c r="A16" s="25" t="s">
        <v>18</v>
      </c>
      <c r="B16" s="9">
        <v>30333.98</v>
      </c>
      <c r="C16" s="9">
        <v>16259.29</v>
      </c>
      <c r="D16" s="9">
        <v>14074.69</v>
      </c>
      <c r="E16" s="22"/>
      <c r="F16" s="12"/>
      <c r="G16" s="13"/>
      <c r="H16" s="13"/>
    </row>
    <row r="17" spans="1:8" s="10" customFormat="1" ht="18.75">
      <c r="A17" s="25" t="s">
        <v>19</v>
      </c>
      <c r="B17" s="9">
        <v>14152.96</v>
      </c>
      <c r="C17" s="9">
        <v>4563.1499999999996</v>
      </c>
      <c r="D17" s="9">
        <v>9589.81</v>
      </c>
      <c r="E17" s="22"/>
      <c r="F17" s="12"/>
      <c r="G17" s="13"/>
      <c r="H17" s="13"/>
    </row>
    <row r="18" spans="1:8" s="10" customFormat="1" ht="18.75">
      <c r="A18" s="23" t="s">
        <v>20</v>
      </c>
      <c r="B18" s="26" t="s">
        <v>5</v>
      </c>
      <c r="C18" s="26" t="s">
        <v>5</v>
      </c>
      <c r="D18" s="26" t="s">
        <v>5</v>
      </c>
      <c r="F18" s="12"/>
      <c r="G18" s="13"/>
      <c r="H18" s="13"/>
    </row>
    <row r="19" spans="1:8" s="10" customFormat="1" ht="18.75">
      <c r="A19" s="23" t="s">
        <v>21</v>
      </c>
      <c r="B19" s="27">
        <v>104.87</v>
      </c>
      <c r="C19" s="27" t="s">
        <v>5</v>
      </c>
      <c r="D19" s="26">
        <v>104.87</v>
      </c>
      <c r="F19" s="12"/>
      <c r="G19" s="13"/>
      <c r="H19" s="13"/>
    </row>
    <row r="20" spans="1:8" s="2" customFormat="1" ht="18.75">
      <c r="B20" s="3"/>
      <c r="C20" s="14" t="s">
        <v>4</v>
      </c>
      <c r="D20" s="3"/>
    </row>
    <row r="21" spans="1:8" s="2" customFormat="1" ht="18.75">
      <c r="A21" s="19" t="s">
        <v>7</v>
      </c>
      <c r="B21" s="28">
        <f>B22+B23+B24+B25+B26+B30</f>
        <v>99.98581706119333</v>
      </c>
      <c r="C21" s="28">
        <f>C22+C23+C24+C25+C26+C30</f>
        <v>100</v>
      </c>
      <c r="D21" s="28">
        <f>D22+D23+D24+D25+D26+D30</f>
        <v>99.972757975683251</v>
      </c>
    </row>
    <row r="22" spans="1:8" s="10" customFormat="1" ht="18.75">
      <c r="A22" s="8" t="s">
        <v>8</v>
      </c>
      <c r="B22" s="29">
        <f>(B6/$B$5)*100</f>
        <v>2.8629704084697201</v>
      </c>
      <c r="C22" s="29">
        <f>(C6/$C$5)*100</f>
        <v>2.1408583090115672</v>
      </c>
      <c r="D22" s="29">
        <f>(D6/$D$5)*100</f>
        <v>3.5275979424295958</v>
      </c>
      <c r="E22" s="9"/>
    </row>
    <row r="23" spans="1:8" s="2" customFormat="1" ht="18.75">
      <c r="A23" s="2" t="s">
        <v>9</v>
      </c>
      <c r="B23" s="29">
        <f t="shared" ref="B23:B33" si="0">(B7/$B$5)*100</f>
        <v>33.635829642396217</v>
      </c>
      <c r="C23" s="29">
        <f t="shared" ref="C23:C33" si="1">(C7/$C$5)*100</f>
        <v>31.445300018629435</v>
      </c>
      <c r="D23" s="29">
        <f t="shared" ref="D23:D33" si="2">(D7/$D$5)*100</f>
        <v>35.651977034188917</v>
      </c>
      <c r="E23" s="16"/>
    </row>
    <row r="24" spans="1:8" s="2" customFormat="1" ht="18.75">
      <c r="A24" s="23" t="s">
        <v>10</v>
      </c>
      <c r="B24" s="29">
        <f t="shared" si="0"/>
        <v>13.803842813427526</v>
      </c>
      <c r="C24" s="29">
        <f t="shared" si="1"/>
        <v>15.639861916348178</v>
      </c>
      <c r="D24" s="29">
        <f t="shared" si="2"/>
        <v>12.113982126156083</v>
      </c>
      <c r="E24" s="16"/>
    </row>
    <row r="25" spans="1:8" s="2" customFormat="1" ht="18.75">
      <c r="A25" s="23" t="s">
        <v>11</v>
      </c>
      <c r="B25" s="29">
        <f t="shared" si="0"/>
        <v>19.762438480623594</v>
      </c>
      <c r="C25" s="29">
        <f t="shared" si="1"/>
        <v>20.060257763677114</v>
      </c>
      <c r="D25" s="29">
        <f t="shared" si="2"/>
        <v>19.488324846721397</v>
      </c>
    </row>
    <row r="26" spans="1:8" s="2" customFormat="1" ht="18.75">
      <c r="A26" s="2" t="s">
        <v>12</v>
      </c>
      <c r="B26" s="29">
        <f t="shared" si="0"/>
        <v>15.792606311164262</v>
      </c>
      <c r="C26" s="29">
        <f t="shared" si="1"/>
        <v>16.742572217298278</v>
      </c>
      <c r="D26" s="29">
        <f t="shared" si="2"/>
        <v>14.91826353528006</v>
      </c>
    </row>
    <row r="27" spans="1:8" s="2" customFormat="1" ht="18.75">
      <c r="A27" s="23" t="s">
        <v>13</v>
      </c>
      <c r="B27" s="29">
        <f t="shared" si="0"/>
        <v>11.375024012510856</v>
      </c>
      <c r="C27" s="29">
        <f t="shared" si="1"/>
        <v>11.082291307955899</v>
      </c>
      <c r="D27" s="29">
        <f t="shared" si="2"/>
        <v>11.644453392912814</v>
      </c>
    </row>
    <row r="28" spans="1:8" s="2" customFormat="1" ht="18.75">
      <c r="A28" s="23" t="s">
        <v>14</v>
      </c>
      <c r="B28" s="29">
        <f t="shared" si="0"/>
        <v>4.3847304781668779</v>
      </c>
      <c r="C28" s="29">
        <f t="shared" si="1"/>
        <v>5.6189771874065002</v>
      </c>
      <c r="D28" s="29">
        <f t="shared" si="2"/>
        <v>3.2487373999792166</v>
      </c>
    </row>
    <row r="29" spans="1:8" s="2" customFormat="1" ht="18.75">
      <c r="A29" s="25" t="s">
        <v>22</v>
      </c>
      <c r="B29" s="29">
        <f t="shared" si="0"/>
        <v>3.2851820486527288E-2</v>
      </c>
      <c r="C29" s="29">
        <f t="shared" si="1"/>
        <v>4.1303721935880867E-2</v>
      </c>
      <c r="D29" s="29">
        <f t="shared" si="2"/>
        <v>2.5072742388028684E-2</v>
      </c>
    </row>
    <row r="30" spans="1:8" s="2" customFormat="1" ht="18.75">
      <c r="A30" s="2" t="s">
        <v>16</v>
      </c>
      <c r="B30" s="29">
        <f t="shared" si="0"/>
        <v>14.128129405112027</v>
      </c>
      <c r="C30" s="29">
        <f t="shared" si="1"/>
        <v>13.971149775035425</v>
      </c>
      <c r="D30" s="29">
        <f t="shared" si="2"/>
        <v>14.272612490907202</v>
      </c>
    </row>
    <row r="31" spans="1:8" s="2" customFormat="1" ht="18.75">
      <c r="A31" s="25" t="s">
        <v>17</v>
      </c>
      <c r="B31" s="29">
        <f t="shared" si="0"/>
        <v>8.1098582517809845</v>
      </c>
      <c r="C31" s="29">
        <f t="shared" si="1"/>
        <v>8.0937201858427557</v>
      </c>
      <c r="D31" s="29">
        <f t="shared" si="2"/>
        <v>8.1247116283903154</v>
      </c>
    </row>
    <row r="32" spans="1:8" s="2" customFormat="1" ht="18.75">
      <c r="A32" s="25" t="s">
        <v>18</v>
      </c>
      <c r="B32" s="29">
        <f t="shared" si="0"/>
        <v>4.1036339384035125</v>
      </c>
      <c r="C32" s="29">
        <f t="shared" si="1"/>
        <v>4.5894156566312336</v>
      </c>
      <c r="D32" s="29">
        <f t="shared" si="2"/>
        <v>3.6565234334407148</v>
      </c>
    </row>
    <row r="33" spans="1:4" s="2" customFormat="1" ht="18.75">
      <c r="A33" s="25" t="s">
        <v>19</v>
      </c>
      <c r="B33" s="29">
        <f t="shared" si="0"/>
        <v>1.9146372149275295</v>
      </c>
      <c r="C33" s="29">
        <f t="shared" si="1"/>
        <v>1.2880139325614346</v>
      </c>
      <c r="D33" s="29">
        <f t="shared" si="2"/>
        <v>2.4913774290761714</v>
      </c>
    </row>
    <row r="34" spans="1:4" s="2" customFormat="1" ht="18.75">
      <c r="A34" s="23" t="s">
        <v>20</v>
      </c>
      <c r="B34" s="26" t="s">
        <v>5</v>
      </c>
      <c r="C34" s="26" t="s">
        <v>5</v>
      </c>
      <c r="D34" s="26" t="s">
        <v>5</v>
      </c>
    </row>
    <row r="35" spans="1:4" s="2" customFormat="1" ht="18.75">
      <c r="A35" s="30" t="s">
        <v>21</v>
      </c>
      <c r="B35" s="31" t="s">
        <v>5</v>
      </c>
      <c r="C35" s="31" t="s">
        <v>5</v>
      </c>
      <c r="D35" s="31" t="s">
        <v>5</v>
      </c>
    </row>
    <row r="36" spans="1:4">
      <c r="A36" s="18"/>
    </row>
    <row r="37" spans="1:4" s="2" customFormat="1" ht="18.75">
      <c r="A37" s="15" t="s">
        <v>25</v>
      </c>
      <c r="B37" s="16"/>
    </row>
    <row r="38" spans="1:4">
      <c r="A38" s="18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2014-12-11T06:53:11Z</dcterms:modified>
</cp:coreProperties>
</file>