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B24" i="1"/>
  <c r="D23" i="1"/>
  <c r="C23" i="1"/>
  <c r="B23" i="1"/>
  <c r="D15" i="1"/>
  <c r="D32" i="1" s="1"/>
  <c r="C15" i="1"/>
  <c r="C32" i="1" s="1"/>
  <c r="B15" i="1"/>
  <c r="B32" i="1" s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<sst xmlns="http://schemas.openxmlformats.org/spreadsheetml/2006/main" count="70" uniqueCount="28">
  <si>
    <t>ตารางที่  2   จำนวนและร้อยละของประชากรอายุ 15 ปีขึ้นไป  จำแนกตามระดับการศึกษาที่สำเร็จและเพศ</t>
  </si>
  <si>
    <t>จังหวัดเพชรบูรณ์  พ.ศ.  2557  :  ไตรมาสที่ 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</si>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</sst>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left"/>
    </xf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Alignment="1" applyProtection="1">
      <alignment horizontal="left" vertical="center"/>
    </xf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187" fontId="4" fillId="0" borderId="0" xfId="0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88" fontId="3" fillId="0" borderId="0" xfId="0" applyNumberFormat="1" applyFont="1" applyFill="1" applyBorder="1" applyAlignment="1">
      <alignment horizontal="right"/>
    </xf>
    <xf numFmtId="188" fontId="4" fillId="0" borderId="0" xfId="0" applyNumberFormat="1" applyFont="1" applyFill="1" applyAlignment="1">
      <alignment horizontal="right" vertical="center"/>
    </xf>
    <xf numFmtId="187" fontId="4" fillId="0" borderId="1" xfId="0" applyNumberFormat="1" applyFont="1" applyFill="1" applyBorder="1" applyAlignment="1" applyProtection="1">
      <alignment horizontal="left" vertical="center"/>
    </xf>
    <xf numFmtId="188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>
      <alignment horizontal="right"/>
    </xf>
    <xf numFmtId="190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K42"/>
  <sheetViews>
    <sheetView showGridLines="0" tabSelected="1" zoomScaleNormal="100" zoomScaleSheetLayoutView="100" workbookViewId="0">
      <selection activeCell="B47" sqref="B47"/>
    </sheetView>
  </sheetViews>
  <sheetFormatPr defaultRowHeight="26.25" customHeight="1" x14ac:dyDescent="0.55000000000000004"/>
  <cols>
    <col min="1" max="1" width="32.140625" style="1" customWidth="1"/>
    <col min="2" max="4" width="18.7109375" style="2" customWidth="1"/>
    <col min="5" max="5" width="2.7109375" style="2" customWidth="1"/>
    <col min="6" max="16384" width="9.140625" style="2"/>
  </cols>
  <sheetData>
    <row r="1" spans="1:10" s="1" customFormat="1" ht="30" customHeight="1" x14ac:dyDescent="0.55000000000000004">
      <c r="A1" s="1" t="s">
        <v>0</v>
      </c>
      <c r="B1" s="2"/>
      <c r="C1" s="2"/>
      <c r="D1" s="2"/>
      <c r="E1" s="3"/>
    </row>
    <row r="2" spans="1:10" s="1" customFormat="1" ht="30" customHeight="1" x14ac:dyDescent="0.55000000000000004">
      <c r="A2" s="1" t="s">
        <v>1</v>
      </c>
      <c r="B2" s="2"/>
      <c r="C2" s="2"/>
      <c r="D2" s="2"/>
      <c r="E2" s="3"/>
    </row>
    <row r="3" spans="1:10" ht="4.5" customHeight="1" x14ac:dyDescent="0.55000000000000004">
      <c r="E3" s="4"/>
    </row>
    <row r="4" spans="1:10" s="8" customFormat="1" ht="29.25" customHeight="1" x14ac:dyDescent="0.5">
      <c r="A4" s="5" t="s">
        <v>2</v>
      </c>
      <c r="B4" s="6" t="s">
        <v>3</v>
      </c>
      <c r="C4" s="6" t="s">
        <v>4</v>
      </c>
      <c r="D4" s="6" t="s">
        <v>5</v>
      </c>
      <c r="E4" s="5"/>
      <c r="F4" s="7"/>
    </row>
    <row r="5" spans="1:10" s="8" customFormat="1" ht="24.95" customHeight="1" x14ac:dyDescent="0.5">
      <c r="B5" s="9" t="s">
        <v>6</v>
      </c>
      <c r="C5" s="9"/>
      <c r="D5" s="9"/>
      <c r="E5" s="10"/>
    </row>
    <row r="6" spans="1:10" s="14" customFormat="1" ht="24.95" customHeight="1" x14ac:dyDescent="0.5">
      <c r="A6" s="11" t="s">
        <v>7</v>
      </c>
      <c r="B6" s="12">
        <v>736677</v>
      </c>
      <c r="C6" s="12">
        <v>356591</v>
      </c>
      <c r="D6" s="12">
        <v>380086</v>
      </c>
      <c r="E6" s="13"/>
    </row>
    <row r="7" spans="1:10" s="14" customFormat="1" ht="20.25" customHeight="1" x14ac:dyDescent="0.5">
      <c r="A7" s="15" t="s">
        <v>8</v>
      </c>
      <c r="B7" s="16">
        <v>38392</v>
      </c>
      <c r="C7" s="17">
        <v>10175</v>
      </c>
      <c r="D7" s="17">
        <v>28217</v>
      </c>
      <c r="E7" s="15"/>
    </row>
    <row r="8" spans="1:10" s="14" customFormat="1" ht="20.25" customHeight="1" x14ac:dyDescent="0.5">
      <c r="A8" s="18" t="s">
        <v>9</v>
      </c>
      <c r="B8" s="16">
        <v>278432</v>
      </c>
      <c r="C8" s="17">
        <v>127720</v>
      </c>
      <c r="D8" s="17">
        <v>150712</v>
      </c>
      <c r="E8" s="15"/>
    </row>
    <row r="9" spans="1:10" s="14" customFormat="1" ht="20.25" customHeight="1" x14ac:dyDescent="0.5">
      <c r="A9" s="19" t="s">
        <v>10</v>
      </c>
      <c r="B9" s="16">
        <v>174707</v>
      </c>
      <c r="C9" s="16">
        <v>89838</v>
      </c>
      <c r="D9" s="17">
        <v>84869</v>
      </c>
      <c r="E9" s="15"/>
    </row>
    <row r="10" spans="1:10" s="14" customFormat="1" ht="20.25" customHeight="1" x14ac:dyDescent="0.5">
      <c r="A10" s="19" t="s">
        <v>11</v>
      </c>
      <c r="B10" s="16">
        <v>114929</v>
      </c>
      <c r="C10" s="16">
        <v>61554</v>
      </c>
      <c r="D10" s="16">
        <v>53375</v>
      </c>
      <c r="E10" s="15"/>
    </row>
    <row r="11" spans="1:10" s="18" customFormat="1" ht="20.25" customHeight="1" x14ac:dyDescent="0.5">
      <c r="A11" s="18" t="s">
        <v>12</v>
      </c>
      <c r="B11" s="20">
        <f>SUM(B12:B14)</f>
        <v>80177</v>
      </c>
      <c r="C11" s="20">
        <f>SUM(C12:C14)</f>
        <v>43753</v>
      </c>
      <c r="D11" s="20">
        <f>SUM(D12:D14)</f>
        <v>36424</v>
      </c>
      <c r="E11" s="21"/>
    </row>
    <row r="12" spans="1:10" s="18" customFormat="1" ht="20.25" customHeight="1" x14ac:dyDescent="0.5">
      <c r="A12" s="22" t="s">
        <v>13</v>
      </c>
      <c r="B12" s="16">
        <v>67333</v>
      </c>
      <c r="C12" s="16">
        <v>34147</v>
      </c>
      <c r="D12" s="23">
        <v>33186</v>
      </c>
      <c r="E12" s="24"/>
      <c r="J12" s="18" t="s">
        <v>14</v>
      </c>
    </row>
    <row r="13" spans="1:10" s="18" customFormat="1" ht="20.25" customHeight="1" x14ac:dyDescent="0.5">
      <c r="A13" s="22" t="s">
        <v>15</v>
      </c>
      <c r="B13" s="16">
        <v>12844</v>
      </c>
      <c r="C13" s="16">
        <v>9606</v>
      </c>
      <c r="D13" s="23">
        <v>3238</v>
      </c>
    </row>
    <row r="14" spans="1:10" s="18" customFormat="1" ht="20.25" customHeight="1" x14ac:dyDescent="0.5">
      <c r="A14" s="25" t="s">
        <v>16</v>
      </c>
      <c r="B14" s="16" t="s">
        <v>17</v>
      </c>
      <c r="C14" s="23" t="s">
        <v>17</v>
      </c>
      <c r="D14" s="26" t="s">
        <v>17</v>
      </c>
      <c r="E14" s="24"/>
      <c r="H14" s="18" t="s">
        <v>14</v>
      </c>
      <c r="I14" s="18" t="s">
        <v>14</v>
      </c>
      <c r="J14" s="18" t="s">
        <v>14</v>
      </c>
    </row>
    <row r="15" spans="1:10" s="18" customFormat="1" ht="20.25" customHeight="1" x14ac:dyDescent="0.5">
      <c r="A15" s="18" t="s">
        <v>18</v>
      </c>
      <c r="B15" s="20">
        <f>SUM(B16:B18)</f>
        <v>50042</v>
      </c>
      <c r="C15" s="20">
        <f>SUM(C16:C18)</f>
        <v>23552</v>
      </c>
      <c r="D15" s="20">
        <f>SUM(D16:D18)</f>
        <v>26490</v>
      </c>
      <c r="E15" s="24"/>
    </row>
    <row r="16" spans="1:10" s="14" customFormat="1" ht="20.25" customHeight="1" x14ac:dyDescent="0.5">
      <c r="A16" s="25" t="s">
        <v>19</v>
      </c>
      <c r="B16" s="16">
        <v>29725</v>
      </c>
      <c r="C16" s="17">
        <v>12738</v>
      </c>
      <c r="D16" s="17">
        <v>16987</v>
      </c>
      <c r="E16" s="13"/>
    </row>
    <row r="17" spans="1:11" s="14" customFormat="1" ht="20.25" customHeight="1" x14ac:dyDescent="0.5">
      <c r="A17" s="25" t="s">
        <v>20</v>
      </c>
      <c r="B17" s="16">
        <v>11358</v>
      </c>
      <c r="C17" s="17">
        <v>6969</v>
      </c>
      <c r="D17" s="17">
        <v>4389</v>
      </c>
      <c r="E17" s="15"/>
    </row>
    <row r="18" spans="1:11" s="14" customFormat="1" ht="20.25" customHeight="1" x14ac:dyDescent="0.5">
      <c r="A18" s="25" t="s">
        <v>21</v>
      </c>
      <c r="B18" s="16">
        <v>8959</v>
      </c>
      <c r="C18" s="17">
        <v>3845</v>
      </c>
      <c r="D18" s="17">
        <v>5114</v>
      </c>
      <c r="E18" s="15"/>
    </row>
    <row r="19" spans="1:11" s="14" customFormat="1" ht="20.25" customHeight="1" x14ac:dyDescent="0.5">
      <c r="A19" s="25" t="s">
        <v>22</v>
      </c>
      <c r="B19" s="16" t="s">
        <v>17</v>
      </c>
      <c r="C19" s="16" t="s">
        <v>17</v>
      </c>
      <c r="D19" s="16" t="s">
        <v>17</v>
      </c>
      <c r="E19" s="15"/>
    </row>
    <row r="20" spans="1:11" s="14" customFormat="1" ht="20.25" customHeight="1" x14ac:dyDescent="0.5">
      <c r="A20" s="25" t="s">
        <v>23</v>
      </c>
      <c r="B20" s="16" t="s">
        <v>17</v>
      </c>
      <c r="C20" s="16" t="s">
        <v>17</v>
      </c>
      <c r="D20" s="17" t="s">
        <v>17</v>
      </c>
      <c r="E20" s="15"/>
    </row>
    <row r="21" spans="1:11" s="14" customFormat="1" ht="4.5" customHeight="1" x14ac:dyDescent="0.5">
      <c r="A21" s="22"/>
      <c r="B21" s="26"/>
      <c r="C21" s="16"/>
      <c r="D21" s="16"/>
      <c r="E21" s="15"/>
    </row>
    <row r="22" spans="1:11" s="18" customFormat="1" ht="24.95" customHeight="1" x14ac:dyDescent="0.5">
      <c r="B22" s="27" t="s">
        <v>24</v>
      </c>
      <c r="C22" s="27"/>
      <c r="D22" s="27"/>
      <c r="E22" s="24"/>
      <c r="J22" s="18" t="s">
        <v>14</v>
      </c>
    </row>
    <row r="23" spans="1:11" s="18" customFormat="1" ht="24.95" customHeight="1" x14ac:dyDescent="0.5">
      <c r="A23" s="28" t="s">
        <v>7</v>
      </c>
      <c r="B23" s="29">
        <f>B6*100/B6</f>
        <v>100</v>
      </c>
      <c r="C23" s="29">
        <f>C6*100/C6</f>
        <v>100</v>
      </c>
      <c r="D23" s="29">
        <f>D6*100/D6</f>
        <v>100</v>
      </c>
      <c r="E23" s="24"/>
    </row>
    <row r="24" spans="1:11" s="18" customFormat="1" ht="20.25" customHeight="1" x14ac:dyDescent="0.5">
      <c r="A24" s="15" t="s">
        <v>8</v>
      </c>
      <c r="B24" s="30">
        <f>B7/$B$6*100</f>
        <v>5.2115106077697551</v>
      </c>
      <c r="C24" s="30">
        <v>2.8</v>
      </c>
      <c r="D24" s="30">
        <f>D7/$D$6*100</f>
        <v>7.4238461821798216</v>
      </c>
    </row>
    <row r="25" spans="1:11" s="18" customFormat="1" ht="20.25" customHeight="1" x14ac:dyDescent="0.5">
      <c r="A25" s="18" t="s">
        <v>9</v>
      </c>
      <c r="B25" s="30">
        <f>B8/$B$6*100</f>
        <v>37.795668929530848</v>
      </c>
      <c r="C25" s="30">
        <f t="shared" ref="C25:C35" si="0">C8/$C$6*100</f>
        <v>35.816944342397875</v>
      </c>
      <c r="D25" s="30">
        <f t="shared" ref="D25:D35" si="1">D8/$D$6*100</f>
        <v>39.652078740074614</v>
      </c>
      <c r="E25" s="24"/>
      <c r="I25" s="18" t="s">
        <v>14</v>
      </c>
    </row>
    <row r="26" spans="1:11" s="18" customFormat="1" ht="20.25" customHeight="1" x14ac:dyDescent="0.5">
      <c r="A26" s="19" t="s">
        <v>10</v>
      </c>
      <c r="B26" s="30">
        <f t="shared" ref="B26:B34" si="2">B9/$B$6*100</f>
        <v>23.715549691384417</v>
      </c>
      <c r="C26" s="30">
        <f t="shared" si="0"/>
        <v>25.193569102977918</v>
      </c>
      <c r="D26" s="30">
        <f>D9/$D$6*100</f>
        <v>22.328893987150277</v>
      </c>
      <c r="J26" s="18" t="s">
        <v>14</v>
      </c>
    </row>
    <row r="27" spans="1:11" s="18" customFormat="1" ht="20.25" customHeight="1" x14ac:dyDescent="0.5">
      <c r="A27" s="19" t="s">
        <v>11</v>
      </c>
      <c r="B27" s="30">
        <f t="shared" si="2"/>
        <v>15.60100288186003</v>
      </c>
      <c r="C27" s="30">
        <f t="shared" si="0"/>
        <v>17.26179292242373</v>
      </c>
      <c r="D27" s="30">
        <f t="shared" si="1"/>
        <v>14.042874507348339</v>
      </c>
    </row>
    <row r="28" spans="1:11" s="18" customFormat="1" ht="20.25" customHeight="1" x14ac:dyDescent="0.5">
      <c r="A28" s="18" t="s">
        <v>12</v>
      </c>
      <c r="B28" s="30">
        <f t="shared" si="2"/>
        <v>10.883602990184301</v>
      </c>
      <c r="C28" s="30">
        <f t="shared" si="0"/>
        <v>12.269799293868887</v>
      </c>
      <c r="D28" s="30">
        <f t="shared" si="1"/>
        <v>9.5830943523307877</v>
      </c>
      <c r="J28" s="18" t="s">
        <v>14</v>
      </c>
    </row>
    <row r="29" spans="1:11" s="18" customFormat="1" ht="20.25" customHeight="1" x14ac:dyDescent="0.5">
      <c r="A29" s="22" t="s">
        <v>13</v>
      </c>
      <c r="B29" s="30">
        <f t="shared" si="2"/>
        <v>9.1400980348239464</v>
      </c>
      <c r="C29" s="30">
        <f t="shared" si="0"/>
        <v>9.5759567683985285</v>
      </c>
      <c r="D29" s="30">
        <f t="shared" si="1"/>
        <v>8.7311818904142751</v>
      </c>
      <c r="I29" s="18" t="s">
        <v>14</v>
      </c>
    </row>
    <row r="30" spans="1:11" s="18" customFormat="1" ht="20.25" customHeight="1" x14ac:dyDescent="0.5">
      <c r="A30" s="22" t="s">
        <v>15</v>
      </c>
      <c r="B30" s="30">
        <f>B13/$B$6*100</f>
        <v>1.7435049553603545</v>
      </c>
      <c r="C30" s="30">
        <f t="shared" si="0"/>
        <v>2.6938425254703571</v>
      </c>
      <c r="D30" s="30">
        <f>D13/$D$6*100</f>
        <v>0.85191246191651371</v>
      </c>
      <c r="K30" s="18" t="s">
        <v>14</v>
      </c>
    </row>
    <row r="31" spans="1:11" s="18" customFormat="1" ht="20.25" customHeight="1" x14ac:dyDescent="0.5">
      <c r="A31" s="25" t="s">
        <v>16</v>
      </c>
      <c r="B31" s="30" t="s">
        <v>17</v>
      </c>
      <c r="C31" s="30" t="s">
        <v>17</v>
      </c>
      <c r="D31" s="30" t="s">
        <v>17</v>
      </c>
      <c r="I31" s="18" t="s">
        <v>14</v>
      </c>
    </row>
    <row r="32" spans="1:11" s="18" customFormat="1" ht="20.25" customHeight="1" x14ac:dyDescent="0.5">
      <c r="A32" s="18" t="s">
        <v>18</v>
      </c>
      <c r="B32" s="30">
        <f t="shared" si="2"/>
        <v>6.7929363886750913</v>
      </c>
      <c r="C32" s="30">
        <f>C15/$C$6*100</f>
        <v>6.6047656839348159</v>
      </c>
      <c r="D32" s="30">
        <f t="shared" si="1"/>
        <v>6.9694753292675866</v>
      </c>
    </row>
    <row r="33" spans="1:5" s="18" customFormat="1" ht="20.25" customHeight="1" x14ac:dyDescent="0.5">
      <c r="A33" s="25" t="s">
        <v>19</v>
      </c>
      <c r="B33" s="30">
        <f t="shared" si="2"/>
        <v>4.0350112735975197</v>
      </c>
      <c r="C33" s="30">
        <f t="shared" si="0"/>
        <v>3.5721597011702482</v>
      </c>
      <c r="D33" s="30">
        <f t="shared" si="1"/>
        <v>4.4692516956688753</v>
      </c>
    </row>
    <row r="34" spans="1:5" s="18" customFormat="1" ht="20.25" customHeight="1" x14ac:dyDescent="0.5">
      <c r="A34" s="25" t="s">
        <v>20</v>
      </c>
      <c r="B34" s="30">
        <f t="shared" si="2"/>
        <v>1.5417883278560345</v>
      </c>
      <c r="C34" s="30">
        <f t="shared" si="0"/>
        <v>1.954339845929931</v>
      </c>
      <c r="D34" s="30">
        <f t="shared" si="1"/>
        <v>1.1547386644075288</v>
      </c>
    </row>
    <row r="35" spans="1:5" s="18" customFormat="1" ht="20.25" customHeight="1" x14ac:dyDescent="0.5">
      <c r="A35" s="25" t="s">
        <v>21</v>
      </c>
      <c r="B35" s="30">
        <f>B18/$B$6*100</f>
        <v>1.2161367872215367</v>
      </c>
      <c r="C35" s="30">
        <f t="shared" si="0"/>
        <v>1.0782661368346369</v>
      </c>
      <c r="D35" s="30">
        <f t="shared" si="1"/>
        <v>1.3454849691911832</v>
      </c>
    </row>
    <row r="36" spans="1:5" s="18" customFormat="1" ht="20.25" customHeight="1" x14ac:dyDescent="0.5">
      <c r="A36" s="25" t="s">
        <v>22</v>
      </c>
      <c r="B36" s="30" t="s">
        <v>17</v>
      </c>
      <c r="C36" s="30" t="s">
        <v>17</v>
      </c>
      <c r="D36" s="30" t="s">
        <v>17</v>
      </c>
    </row>
    <row r="37" spans="1:5" s="18" customFormat="1" ht="20.25" customHeight="1" x14ac:dyDescent="0.5">
      <c r="A37" s="25" t="s">
        <v>23</v>
      </c>
      <c r="B37" s="30" t="s">
        <v>17</v>
      </c>
      <c r="C37" s="30" t="s">
        <v>17</v>
      </c>
      <c r="D37" s="30" t="s">
        <v>17</v>
      </c>
    </row>
    <row r="38" spans="1:5" s="18" customFormat="1" ht="5.0999999999999996" customHeight="1" x14ac:dyDescent="0.5">
      <c r="A38" s="31"/>
      <c r="B38" s="32"/>
      <c r="C38" s="33">
        <f>SUM(C21/$C$6*100)</f>
        <v>0</v>
      </c>
      <c r="D38" s="34"/>
      <c r="E38" s="35"/>
    </row>
    <row r="39" spans="1:5" ht="3" customHeight="1" x14ac:dyDescent="0.55000000000000004">
      <c r="A39" s="18"/>
    </row>
    <row r="40" spans="1:5" s="18" customFormat="1" ht="26.25" customHeight="1" x14ac:dyDescent="0.5">
      <c r="A40" s="36" t="s">
        <v>25</v>
      </c>
    </row>
    <row r="41" spans="1:5" s="18" customFormat="1" ht="24.75" customHeight="1" x14ac:dyDescent="0.5">
      <c r="A41" s="18" t="s">
        <v>26</v>
      </c>
    </row>
    <row r="42" spans="1:5" s="18" customFormat="1" ht="26.25" customHeight="1" x14ac:dyDescent="0.5">
      <c r="A42" s="37" t="s">
        <v>27</v>
      </c>
    </row>
  </sheetData>
  <mergeCells count="2">
    <mergeCell ref="B5:D5"/>
    <mergeCell ref="B22:D22"/>
  </mergeCells>
  <pageMargins left="0.70866141732283472" right="0" top="0.98425196850393704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2014-09-22T07:46:47Z</dcterms:created>
  <dcterms:modified xsi:type="dcterms:W3CDTF">2014-09-22T07:46:56Z</dcterms:modified>
</cp:coreProperties>
</file>