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2" sheetId="1" r:id="rId1"/>
  </sheets>
  <calcPr calcId="125725"/>
</workbook>
</file>

<file path=xl/calcChain.xml><?xml version="1.0" encoding="utf-8"?>
<calcChain xmlns="http://schemas.openxmlformats.org/spreadsheetml/2006/main">
  <c r="C38" i="1"/>
  <c r="D35"/>
  <c r="C35"/>
  <c r="B35"/>
  <c r="D34"/>
  <c r="C34"/>
  <c r="B34"/>
  <c r="D33"/>
  <c r="C33"/>
  <c r="B33"/>
  <c r="D32"/>
  <c r="D30"/>
  <c r="C30"/>
  <c r="B30"/>
  <c r="D29"/>
  <c r="C29"/>
  <c r="B29"/>
  <c r="B28"/>
  <c r="D27"/>
  <c r="C27"/>
  <c r="B27"/>
  <c r="C26"/>
  <c r="B26"/>
  <c r="D25"/>
  <c r="C25"/>
  <c r="B25"/>
  <c r="D24"/>
  <c r="C24"/>
  <c r="B24"/>
  <c r="D23"/>
  <c r="C23"/>
  <c r="B23"/>
  <c r="D15"/>
  <c r="C15"/>
  <c r="C32" s="1"/>
  <c r="B15"/>
  <c r="B32" s="1"/>
  <c r="D11"/>
  <c r="D28" s="1"/>
  <c r="C11"/>
  <c r="C28" s="1"/>
  <c r="B11"/>
</calcChain>
</file>

<file path=xl/sharedStrings.xml><?xml version="1.0" encoding="utf-8"?>
<sst xmlns="http://schemas.openxmlformats.org/spreadsheetml/2006/main" count="69" uniqueCount="28">
  <si>
    <t>ตารางที่  2   จำนวนและร้อยละของประชากรอายุ 15 ปีขึ้นไป  จำแนกตามระดับการศึกษาที่สำเร็จและเพศ</t>
  </si>
  <si>
    <t>จังหวัดเพชรบูรณ์  พ.ศ.  2556  :  ไตรมาสที่ 3</t>
  </si>
  <si>
    <t>ระดับการศึกษาที่สำเร็จ</t>
  </si>
  <si>
    <t>รวม</t>
  </si>
  <si>
    <t>ชาย</t>
  </si>
  <si>
    <t>หญิง</t>
  </si>
  <si>
    <t xml:space="preserve">            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</si>
  <si>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</si>
  <si>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</si>
  <si>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</si>
  <si>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</si>
  <si>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</si>
  <si>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</si>
  <si>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</si>
  <si>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</si>
  <si>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</si>
  <si>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</si>
  <si>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</si>
  <si>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</si>
  <si>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</si>
  <si>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</si>
  <si>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</si>
  <si>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</si>
  <si>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</si>
  <si>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           ร้อยละ</t>
  </si>
  <si>
    <t>หมายเหตุ :   ผลรวมของแต่ละจำนวนอาจไม่เท่ากับยอดรวม  เนื่องจากข้อมูลแต่ละจำนวนได้มีการปัดเศษโดยอิสระจากกัน</t>
  </si>
  <si>
    <t xml:space="preserve">ที่มา : สรุปผลการสำรวจภาวะการทำงานของประชากร จังหวัดเพชรบูรณ์ ไตรมาสที่ 3 : กรกฎาคม-กันยายน 2556 </t>
  </si>
  <si>
    <t>สำนักงานสถิติแห่งชาติ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</si>
</sst>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0.0"/>
    <numFmt numFmtId="166" formatCode="0.0000"/>
    <numFmt numFmtId="167" formatCode="0.000"/>
  </numFmts>
  <fonts count="5"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1" xfId="0" applyFont="1" applyFill="1" applyBorder="1"/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center" indent="1"/>
    </xf>
    <xf numFmtId="0" fontId="2" fillId="0" borderId="0" xfId="0" applyFont="1" applyFill="1" applyAlignment="1">
      <alignment horizontal="left"/>
    </xf>
    <xf numFmtId="0" fontId="4" fillId="0" borderId="0" xfId="0" applyFont="1" applyFill="1"/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0" xfId="0" applyFont="1" applyFill="1" applyAlignment="1">
      <alignment horizontal="center" vertical="center"/>
    </xf>
    <xf numFmtId="3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 applyProtection="1">
      <alignment horizontal="left" vertical="center"/>
    </xf>
    <xf numFmtId="3" fontId="2" fillId="0" borderId="0" xfId="0" applyNumberFormat="1" applyFont="1" applyFill="1"/>
    <xf numFmtId="3" fontId="2" fillId="0" borderId="0" xfId="0" applyNumberFormat="1" applyFont="1" applyFill="1" applyBorder="1"/>
    <xf numFmtId="0" fontId="2" fillId="0" borderId="0" xfId="0" applyFont="1" applyFill="1" applyBorder="1" applyAlignment="1" applyProtection="1">
      <alignment horizontal="left" vertical="center"/>
    </xf>
    <xf numFmtId="3" fontId="2" fillId="0" borderId="0" xfId="0" applyNumberFormat="1" applyFont="1" applyFill="1" applyAlignment="1">
      <alignment horizontal="right"/>
    </xf>
    <xf numFmtId="0" fontId="2" fillId="0" borderId="0" xfId="0" applyFont="1" applyFill="1" applyBorder="1"/>
    <xf numFmtId="164" fontId="2" fillId="0" borderId="0" xfId="0" applyNumberFormat="1" applyFont="1" applyFill="1" applyBorder="1" applyAlignment="1" applyProtection="1">
      <alignment horizontal="left" vertical="center"/>
    </xf>
    <xf numFmtId="3" fontId="2" fillId="0" borderId="0" xfId="0" applyNumberFormat="1" applyFont="1" applyFill="1" applyBorder="1" applyAlignment="1">
      <alignment horizontal="right"/>
    </xf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165" fontId="4" fillId="0" borderId="0" xfId="0" applyNumberFormat="1" applyFont="1" applyFill="1" applyBorder="1" applyAlignment="1">
      <alignment horizontal="right"/>
    </xf>
    <xf numFmtId="165" fontId="2" fillId="0" borderId="0" xfId="0" applyNumberFormat="1" applyFont="1" applyFill="1" applyAlignment="1">
      <alignment horizontal="right" vertical="center"/>
    </xf>
    <xf numFmtId="164" fontId="2" fillId="0" borderId="1" xfId="0" applyNumberFormat="1" applyFont="1" applyFill="1" applyBorder="1" applyAlignment="1" applyProtection="1">
      <alignment horizontal="left" vertical="center"/>
    </xf>
    <xf numFmtId="165" fontId="2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7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/>
    <xf numFmtId="0" fontId="2" fillId="0" borderId="0" xfId="0" applyFont="1" applyFill="1" applyAlignment="1">
      <alignment horizontal="left" vertical="center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1"/>
  </sheetPr>
  <dimension ref="A1:J42"/>
  <sheetViews>
    <sheetView showGridLines="0" tabSelected="1" topLeftCell="A22" zoomScaleNormal="100" zoomScaleSheetLayoutView="100" workbookViewId="0">
      <selection activeCell="B12" sqref="B12"/>
    </sheetView>
  </sheetViews>
  <sheetFormatPr defaultRowHeight="26.25" customHeight="1"/>
  <cols>
    <col min="1" max="1" width="32.140625" style="1" customWidth="1"/>
    <col min="2" max="4" width="18.7109375" style="4" customWidth="1"/>
    <col min="5" max="5" width="2.7109375" style="4" customWidth="1"/>
    <col min="6" max="16384" width="9.140625" style="4"/>
  </cols>
  <sheetData>
    <row r="1" spans="1:10" s="1" customFormat="1" ht="30" customHeight="1">
      <c r="A1" s="1" t="s">
        <v>0</v>
      </c>
      <c r="B1" s="2"/>
      <c r="C1" s="2"/>
      <c r="D1" s="2"/>
      <c r="E1" s="3"/>
    </row>
    <row r="2" spans="1:10" s="1" customFormat="1" ht="21.95" customHeight="1">
      <c r="A2" s="1" t="s">
        <v>1</v>
      </c>
      <c r="B2" s="2"/>
      <c r="C2" s="2"/>
      <c r="D2" s="2"/>
      <c r="E2" s="3"/>
    </row>
    <row r="3" spans="1:10" ht="4.5" customHeight="1">
      <c r="E3" s="5"/>
    </row>
    <row r="4" spans="1:10" s="9" customFormat="1" ht="29.25" customHeight="1">
      <c r="A4" s="6" t="s">
        <v>2</v>
      </c>
      <c r="B4" s="7" t="s">
        <v>3</v>
      </c>
      <c r="C4" s="7" t="s">
        <v>4</v>
      </c>
      <c r="D4" s="7" t="s">
        <v>5</v>
      </c>
      <c r="E4" s="6"/>
      <c r="F4" s="8"/>
    </row>
    <row r="5" spans="1:10" s="9" customFormat="1" ht="24.95" customHeight="1">
      <c r="B5" s="10" t="s">
        <v>6</v>
      </c>
      <c r="C5" s="10"/>
      <c r="D5" s="10"/>
      <c r="E5" s="11"/>
    </row>
    <row r="6" spans="1:10" s="15" customFormat="1" ht="24.95" customHeight="1">
      <c r="A6" s="12" t="s">
        <v>7</v>
      </c>
      <c r="B6" s="13">
        <v>861060</v>
      </c>
      <c r="C6" s="13">
        <v>419968</v>
      </c>
      <c r="D6" s="13">
        <v>441092</v>
      </c>
      <c r="E6" s="14"/>
    </row>
    <row r="7" spans="1:10" s="15" customFormat="1" ht="20.25" customHeight="1">
      <c r="A7" s="16" t="s">
        <v>8</v>
      </c>
      <c r="B7" s="17">
        <v>34690</v>
      </c>
      <c r="C7" s="18">
        <v>9307</v>
      </c>
      <c r="D7" s="18">
        <v>25382</v>
      </c>
      <c r="E7" s="16"/>
    </row>
    <row r="8" spans="1:10" s="15" customFormat="1" ht="20.25" customHeight="1">
      <c r="A8" s="2" t="s">
        <v>9</v>
      </c>
      <c r="B8" s="17">
        <v>216090</v>
      </c>
      <c r="C8" s="18">
        <v>95916</v>
      </c>
      <c r="D8" s="18">
        <v>120175</v>
      </c>
      <c r="E8" s="16"/>
    </row>
    <row r="9" spans="1:10" s="15" customFormat="1" ht="20.25" customHeight="1">
      <c r="A9" s="19" t="s">
        <v>10</v>
      </c>
      <c r="B9" s="17">
        <v>275621</v>
      </c>
      <c r="C9" s="17">
        <v>145722</v>
      </c>
      <c r="D9" s="18">
        <v>129899</v>
      </c>
      <c r="E9" s="16"/>
    </row>
    <row r="10" spans="1:10" s="15" customFormat="1" ht="20.25" customHeight="1">
      <c r="A10" s="19" t="s">
        <v>11</v>
      </c>
      <c r="B10" s="17">
        <v>169550</v>
      </c>
      <c r="C10" s="17">
        <v>85644</v>
      </c>
      <c r="D10" s="17">
        <v>83906</v>
      </c>
      <c r="E10" s="16"/>
    </row>
    <row r="11" spans="1:10" s="2" customFormat="1" ht="20.25" customHeight="1">
      <c r="A11" s="2" t="s">
        <v>12</v>
      </c>
      <c r="B11" s="20">
        <f>SUM(B12:B14)</f>
        <v>103518</v>
      </c>
      <c r="C11" s="20">
        <f>SUM(C12:C14)</f>
        <v>57527</v>
      </c>
      <c r="D11" s="20">
        <f>SUM(D12:D14)</f>
        <v>45990</v>
      </c>
      <c r="E11" s="21"/>
    </row>
    <row r="12" spans="1:10" s="2" customFormat="1" ht="20.25" customHeight="1">
      <c r="A12" s="22" t="s">
        <v>13</v>
      </c>
      <c r="B12" s="17">
        <v>87739</v>
      </c>
      <c r="C12" s="17">
        <v>48000</v>
      </c>
      <c r="D12" s="23">
        <v>39739</v>
      </c>
      <c r="E12" s="24"/>
      <c r="J12" s="2" t="s">
        <v>14</v>
      </c>
    </row>
    <row r="13" spans="1:10" s="2" customFormat="1" ht="20.25" customHeight="1">
      <c r="A13" s="22" t="s">
        <v>15</v>
      </c>
      <c r="B13" s="17">
        <v>15779</v>
      </c>
      <c r="C13" s="17">
        <v>9527</v>
      </c>
      <c r="D13" s="23">
        <v>6251</v>
      </c>
    </row>
    <row r="14" spans="1:10" s="2" customFormat="1" ht="20.25" customHeight="1">
      <c r="A14" s="25" t="s">
        <v>16</v>
      </c>
      <c r="B14" s="17" t="s">
        <v>17</v>
      </c>
      <c r="C14" s="23" t="s">
        <v>17</v>
      </c>
      <c r="D14" s="26" t="s">
        <v>17</v>
      </c>
      <c r="E14" s="24"/>
      <c r="H14" s="2" t="s">
        <v>14</v>
      </c>
      <c r="I14" s="2" t="s">
        <v>14</v>
      </c>
      <c r="J14" s="2" t="s">
        <v>14</v>
      </c>
    </row>
    <row r="15" spans="1:10" s="2" customFormat="1" ht="20.25" customHeight="1">
      <c r="A15" s="2" t="s">
        <v>18</v>
      </c>
      <c r="B15" s="20">
        <f>SUM(B16:B18)</f>
        <v>61591</v>
      </c>
      <c r="C15" s="20">
        <f>SUM(C16:C18)</f>
        <v>25851</v>
      </c>
      <c r="D15" s="20">
        <f>SUM(D16:D18)</f>
        <v>35740</v>
      </c>
      <c r="E15" s="24"/>
    </row>
    <row r="16" spans="1:10" s="15" customFormat="1" ht="20.25" customHeight="1">
      <c r="A16" s="25" t="s">
        <v>19</v>
      </c>
      <c r="B16" s="17">
        <v>34147</v>
      </c>
      <c r="C16" s="18">
        <v>14873</v>
      </c>
      <c r="D16" s="18">
        <v>19274</v>
      </c>
      <c r="E16" s="14"/>
    </row>
    <row r="17" spans="1:10" s="15" customFormat="1" ht="20.25" customHeight="1">
      <c r="A17" s="25" t="s">
        <v>20</v>
      </c>
      <c r="B17" s="17">
        <v>11822</v>
      </c>
      <c r="C17" s="18">
        <v>5374</v>
      </c>
      <c r="D17" s="18">
        <v>6448</v>
      </c>
      <c r="E17" s="16"/>
    </row>
    <row r="18" spans="1:10" s="15" customFormat="1" ht="20.25" customHeight="1">
      <c r="A18" s="25" t="s">
        <v>21</v>
      </c>
      <c r="B18" s="17">
        <v>15622</v>
      </c>
      <c r="C18" s="18">
        <v>5604</v>
      </c>
      <c r="D18" s="18">
        <v>10018</v>
      </c>
      <c r="E18" s="16"/>
    </row>
    <row r="19" spans="1:10" s="15" customFormat="1" ht="20.25" customHeight="1">
      <c r="A19" s="25" t="s">
        <v>22</v>
      </c>
      <c r="B19" s="17" t="s">
        <v>17</v>
      </c>
      <c r="C19" s="17" t="s">
        <v>17</v>
      </c>
      <c r="D19" s="17" t="s">
        <v>17</v>
      </c>
      <c r="E19" s="16"/>
    </row>
    <row r="20" spans="1:10" s="15" customFormat="1" ht="20.25" customHeight="1">
      <c r="A20" s="25" t="s">
        <v>23</v>
      </c>
      <c r="B20" s="17" t="s">
        <v>17</v>
      </c>
      <c r="C20" s="17" t="s">
        <v>17</v>
      </c>
      <c r="D20" s="18" t="s">
        <v>17</v>
      </c>
      <c r="E20" s="16"/>
    </row>
    <row r="21" spans="1:10" s="15" customFormat="1" ht="4.5" customHeight="1">
      <c r="A21" s="22"/>
      <c r="B21" s="26"/>
      <c r="C21" s="17"/>
      <c r="D21" s="17"/>
      <c r="E21" s="16"/>
    </row>
    <row r="22" spans="1:10" s="2" customFormat="1" ht="24.95" customHeight="1">
      <c r="B22" s="27" t="s">
        <v>24</v>
      </c>
      <c r="C22" s="27"/>
      <c r="D22" s="27"/>
      <c r="E22" s="24"/>
      <c r="J22" s="2" t="s">
        <v>14</v>
      </c>
    </row>
    <row r="23" spans="1:10" s="2" customFormat="1" ht="24.95" customHeight="1">
      <c r="A23" s="28" t="s">
        <v>7</v>
      </c>
      <c r="B23" s="29">
        <f>B6*100/B6</f>
        <v>100</v>
      </c>
      <c r="C23" s="29">
        <f>C6*100/C6</f>
        <v>100</v>
      </c>
      <c r="D23" s="29">
        <f>D6*100/D6</f>
        <v>100</v>
      </c>
      <c r="E23" s="24"/>
    </row>
    <row r="24" spans="1:10" s="2" customFormat="1" ht="20.25" customHeight="1">
      <c r="A24" s="16" t="s">
        <v>8</v>
      </c>
      <c r="B24" s="30">
        <f>B7/$B$6*100</f>
        <v>4.028755255150628</v>
      </c>
      <c r="C24" s="30">
        <f>C7/$C$6*100</f>
        <v>2.2161212282840599</v>
      </c>
      <c r="D24" s="30">
        <f>D7/$D$6*100</f>
        <v>5.7543551005232469</v>
      </c>
    </row>
    <row r="25" spans="1:10" s="2" customFormat="1" ht="20.25" customHeight="1">
      <c r="A25" s="2" t="s">
        <v>9</v>
      </c>
      <c r="B25" s="30">
        <f>B8/$B$6*100</f>
        <v>25.095812138526931</v>
      </c>
      <c r="C25" s="30">
        <f t="shared" ref="C25:C35" si="0">C8/$C$6*100</f>
        <v>22.838882962511427</v>
      </c>
      <c r="D25" s="30">
        <f t="shared" ref="D25:D35" si="1">D8/$D$6*100</f>
        <v>27.244883153627814</v>
      </c>
      <c r="E25" s="24"/>
      <c r="I25" s="2" t="s">
        <v>14</v>
      </c>
    </row>
    <row r="26" spans="1:10" s="2" customFormat="1" ht="20.25" customHeight="1">
      <c r="A26" s="19" t="s">
        <v>10</v>
      </c>
      <c r="B26" s="30">
        <f t="shared" ref="B26:B34" si="2">B9/$B$6*100</f>
        <v>32.009499918704854</v>
      </c>
      <c r="C26" s="30">
        <f t="shared" si="0"/>
        <v>34.698357970131056</v>
      </c>
      <c r="D26" s="30">
        <v>29.5</v>
      </c>
      <c r="J26" s="2" t="s">
        <v>14</v>
      </c>
    </row>
    <row r="27" spans="1:10" s="2" customFormat="1" ht="20.25" customHeight="1">
      <c r="A27" s="19" t="s">
        <v>11</v>
      </c>
      <c r="B27" s="30">
        <f t="shared" si="2"/>
        <v>19.690846166353097</v>
      </c>
      <c r="C27" s="30">
        <f t="shared" si="0"/>
        <v>20.392982322462665</v>
      </c>
      <c r="D27" s="30">
        <f t="shared" si="1"/>
        <v>19.022335476499233</v>
      </c>
    </row>
    <row r="28" spans="1:10" s="2" customFormat="1" ht="20.25" customHeight="1">
      <c r="A28" s="2" t="s">
        <v>12</v>
      </c>
      <c r="B28" s="30">
        <f t="shared" si="2"/>
        <v>12.022158734582957</v>
      </c>
      <c r="C28" s="30">
        <f t="shared" si="0"/>
        <v>13.697948415117342</v>
      </c>
      <c r="D28" s="30">
        <f t="shared" si="1"/>
        <v>10.426396307346312</v>
      </c>
      <c r="J28" s="2" t="s">
        <v>14</v>
      </c>
    </row>
    <row r="29" spans="1:10" s="2" customFormat="1" ht="20.25" customHeight="1">
      <c r="A29" s="22" t="s">
        <v>13</v>
      </c>
      <c r="B29" s="30">
        <f t="shared" si="2"/>
        <v>10.189649966320582</v>
      </c>
      <c r="C29" s="30">
        <f t="shared" si="0"/>
        <v>11.429442243218531</v>
      </c>
      <c r="D29" s="30">
        <f t="shared" si="1"/>
        <v>9.0092316342168974</v>
      </c>
      <c r="I29" s="2" t="s">
        <v>14</v>
      </c>
    </row>
    <row r="30" spans="1:10" s="2" customFormat="1" ht="20.25" customHeight="1">
      <c r="A30" s="22" t="s">
        <v>15</v>
      </c>
      <c r="B30" s="30">
        <f>B13/$B$6*100</f>
        <v>1.8325087682623742</v>
      </c>
      <c r="C30" s="30">
        <f t="shared" si="0"/>
        <v>2.2685061718988115</v>
      </c>
      <c r="D30" s="30">
        <f>D13/$D$6*100</f>
        <v>1.4171646731294152</v>
      </c>
    </row>
    <row r="31" spans="1:10" s="2" customFormat="1" ht="20.25" customHeight="1">
      <c r="A31" s="25" t="s">
        <v>16</v>
      </c>
      <c r="B31" s="30" t="s">
        <v>17</v>
      </c>
      <c r="C31" s="30" t="s">
        <v>17</v>
      </c>
      <c r="D31" s="30" t="s">
        <v>17</v>
      </c>
      <c r="I31" s="2" t="s">
        <v>14</v>
      </c>
    </row>
    <row r="32" spans="1:10" s="2" customFormat="1" ht="20.25" customHeight="1">
      <c r="A32" s="2" t="s">
        <v>18</v>
      </c>
      <c r="B32" s="30">
        <f t="shared" si="2"/>
        <v>7.1529277866815315</v>
      </c>
      <c r="C32" s="30">
        <f t="shared" si="0"/>
        <v>6.1554689881133804</v>
      </c>
      <c r="D32" s="30">
        <f t="shared" si="1"/>
        <v>8.1026180479355787</v>
      </c>
    </row>
    <row r="33" spans="1:5" s="2" customFormat="1" ht="20.25" customHeight="1">
      <c r="A33" s="25" t="s">
        <v>19</v>
      </c>
      <c r="B33" s="30">
        <f t="shared" si="2"/>
        <v>3.9656934476110841</v>
      </c>
      <c r="C33" s="30">
        <f t="shared" si="0"/>
        <v>3.541460301737275</v>
      </c>
      <c r="D33" s="30">
        <f t="shared" si="1"/>
        <v>4.369609967988537</v>
      </c>
    </row>
    <row r="34" spans="1:5" s="2" customFormat="1" ht="20.25" customHeight="1">
      <c r="A34" s="25" t="s">
        <v>20</v>
      </c>
      <c r="B34" s="30">
        <f t="shared" si="2"/>
        <v>1.3729589111095626</v>
      </c>
      <c r="C34" s="30">
        <f t="shared" si="0"/>
        <v>1.2796213044803413</v>
      </c>
      <c r="D34" s="30">
        <f t="shared" si="1"/>
        <v>1.4618265577249192</v>
      </c>
    </row>
    <row r="35" spans="1:5" s="2" customFormat="1" ht="20.25" customHeight="1">
      <c r="A35" s="25" t="s">
        <v>21</v>
      </c>
      <c r="B35" s="30">
        <f>B18/$B$6*100</f>
        <v>1.8142754279608855</v>
      </c>
      <c r="C35" s="30">
        <f t="shared" si="0"/>
        <v>1.3343873818957634</v>
      </c>
      <c r="D35" s="30">
        <f t="shared" si="1"/>
        <v>2.2711815222221214</v>
      </c>
    </row>
    <row r="36" spans="1:5" s="2" customFormat="1" ht="20.25" customHeight="1">
      <c r="A36" s="25" t="s">
        <v>22</v>
      </c>
      <c r="B36" s="30" t="s">
        <v>17</v>
      </c>
      <c r="C36" s="30" t="s">
        <v>17</v>
      </c>
      <c r="D36" s="30" t="s">
        <v>17</v>
      </c>
    </row>
    <row r="37" spans="1:5" s="2" customFormat="1" ht="20.25" customHeight="1">
      <c r="A37" s="25" t="s">
        <v>23</v>
      </c>
      <c r="B37" s="30" t="s">
        <v>17</v>
      </c>
      <c r="C37" s="30" t="s">
        <v>17</v>
      </c>
      <c r="D37" s="30" t="s">
        <v>17</v>
      </c>
    </row>
    <row r="38" spans="1:5" s="2" customFormat="1" ht="5.0999999999999996" customHeight="1">
      <c r="A38" s="31"/>
      <c r="B38" s="32"/>
      <c r="C38" s="33">
        <f>SUM(C21/$C$6*100)</f>
        <v>0</v>
      </c>
      <c r="D38" s="34"/>
      <c r="E38" s="35"/>
    </row>
    <row r="39" spans="1:5" ht="3" customHeight="1">
      <c r="A39" s="2"/>
    </row>
    <row r="40" spans="1:5" ht="26.25" customHeight="1">
      <c r="A40" s="36" t="s">
        <v>25</v>
      </c>
      <c r="B40" s="2"/>
      <c r="C40" s="2"/>
      <c r="D40" s="2"/>
      <c r="E40" s="2"/>
    </row>
    <row r="41" spans="1:5" ht="24.75" customHeight="1">
      <c r="A41" s="2" t="s">
        <v>26</v>
      </c>
      <c r="B41" s="2"/>
      <c r="C41" s="2"/>
      <c r="D41" s="2"/>
      <c r="E41" s="2"/>
    </row>
    <row r="42" spans="1:5" ht="26.25" customHeight="1">
      <c r="A42" s="37" t="s">
        <v>27</v>
      </c>
      <c r="B42" s="2"/>
      <c r="C42" s="2"/>
      <c r="D42" s="2"/>
      <c r="E42" s="2"/>
    </row>
  </sheetData>
  <mergeCells count="2">
    <mergeCell ref="B5:D5"/>
    <mergeCell ref="B22:D22"/>
  </mergeCells>
  <pageMargins left="0.70866141732283472" right="0" top="0.98425196850393704" bottom="0" header="0.51181102362204722" footer="0"/>
  <pageSetup paperSize="9" firstPageNumber="7" orientation="portrait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dcterms:created xsi:type="dcterms:W3CDTF">2014-01-28T03:00:03Z</dcterms:created>
  <dcterms:modified xsi:type="dcterms:W3CDTF">2014-01-28T03:00:12Z</dcterms:modified>
</cp:coreProperties>
</file>