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ตารางที่2" sheetId="1" r:id="rId1"/>
  </sheets>
  <calcPr calcId="144525"/>
</workbook>
</file>

<file path=xl/calcChain.xml><?xml version="1.0" encoding="utf-8"?>
<calcChain xmlns="http://schemas.openxmlformats.org/spreadsheetml/2006/main">
  <c r="C38" i="1" l="1"/>
  <c r="D35" i="1"/>
  <c r="C35" i="1"/>
  <c r="B35" i="1"/>
  <c r="D34" i="1"/>
  <c r="C34" i="1"/>
  <c r="B34" i="1"/>
  <c r="D33" i="1"/>
  <c r="C33" i="1"/>
  <c r="B33" i="1"/>
  <c r="D30" i="1"/>
  <c r="C30" i="1"/>
  <c r="B30" i="1"/>
  <c r="D29" i="1"/>
  <c r="C29" i="1"/>
  <c r="B29" i="1"/>
  <c r="D27" i="1"/>
  <c r="C27" i="1"/>
  <c r="B27" i="1"/>
  <c r="D26" i="1"/>
  <c r="C26" i="1"/>
  <c r="B26" i="1"/>
  <c r="D25" i="1"/>
  <c r="C25" i="1"/>
  <c r="B25" i="1"/>
  <c r="D24" i="1"/>
  <c r="C24" i="1"/>
  <c r="B24" i="1"/>
  <c r="D23" i="1"/>
  <c r="C23" i="1"/>
  <c r="B23" i="1"/>
  <c r="D15" i="1"/>
  <c r="D32" i="1" s="1"/>
  <c r="C15" i="1"/>
  <c r="C32" i="1" s="1"/>
  <c r="B15" i="1"/>
  <c r="B32" i="1" s="1"/>
  <c r="D11" i="1"/>
  <c r="D28" i="1" s="1"/>
  <c r="C11" i="1"/>
  <c r="C28" i="1" s="1"/>
  <c r="B11" i="1"/>
  <c r="B28" i="1" s="1"/>
</calcChain>
</file>

<file path=xl/sharedStrings.xml><?xml version="1.0" encoding="utf-8"?>
<sst xmlns="http://schemas.openxmlformats.org/spreadsheetml/2006/main" count="68" uniqueCount="30">
  <si>
    <t>ตารางที่  2   จำนวนและร้อยละของประชากรอายุ 15 ปีขึ้นไป  จำแนกตามระดับการศึกษาที่สำเร็จและเพศ</t>
  </si>
  <si>
    <t>จังหวัดเพชรบูรณ์  พ.ศ.  2556  :  ไตรมาสที่ 4</t>
  </si>
  <si>
    <t>ระดับการศึกษาที่สำเร็จ</t>
  </si>
  <si>
    <t>รวม</t>
  </si>
  <si>
    <t>ชาย</t>
  </si>
  <si>
    <t>หญิง</t>
  </si>
  <si>
    <t xml:space="preserve">                      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</si>
  <si>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</si>
  <si>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</si>
  <si>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</si>
  <si>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</si>
  <si>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</si>
  <si>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</si>
  <si>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</si>
  <si>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</t>
  </si>
  <si>
    <t xml:space="preserve">     5.2  สายอาชีวศึกษา</t>
  </si>
  <si>
    <t xml:space="preserve">     5.3  สายวิชาการศึกษา</t>
  </si>
  <si>
    <t>-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</si>
  <si>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</si>
  <si>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</si>
  <si>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</si>
  <si>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</si>
  <si>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</si>
  <si>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</si>
  <si>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 xml:space="preserve">                      ร้อยละ</t>
  </si>
  <si>
    <t>..</t>
  </si>
  <si>
    <t>หมายเหตุ :    .. จำนวนเล็กน้อย</t>
  </si>
  <si>
    <t xml:space="preserve">                  ผลรวมของแต่ละจำนวนอาจไม่เท่ากับยอดรวม  เนื่องจากข้อมูลแต่ละจำนวนได้มีการปัดเศษโดยอิสระจากกัน</t>
  </si>
  <si>
    <t xml:space="preserve">ที่มา : สรุปผลการสำรวจภาวะการทำงานของประชากร จังหวัดเพชรบูรณ์ ไตรมาสที่ 4 : ตุลาคม-ธันวาคม 2556 </t>
  </si>
  <si>
    <t>สำนักงานสถิติแห่งชาติ กระทรวงเทคโนโลยีสารสนเทศและการสื่อสาร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</si>
</sst>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87" formatCode="#,##0.0"/>
    <numFmt numFmtId="188" formatCode="0.0"/>
    <numFmt numFmtId="189" formatCode="0.0000"/>
    <numFmt numFmtId="190" formatCode="0.000"/>
  </numFmts>
  <fonts count="5" x14ac:knownFonts="1">
    <font>
      <sz val="14"/>
      <name val="Cordia New"/>
      <charset val="222"/>
    </font>
    <font>
      <b/>
      <sz val="16"/>
      <name val="TH SarabunPSK"/>
      <family val="2"/>
    </font>
    <font>
      <sz val="14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Fill="1"/>
    <xf numFmtId="0" fontId="2" fillId="0" borderId="0" xfId="0" applyFont="1" applyFill="1"/>
    <xf numFmtId="0" fontId="1" fillId="0" borderId="0" xfId="0" applyFont="1" applyFill="1" applyAlignment="1">
      <alignment horizontal="center"/>
    </xf>
    <xf numFmtId="0" fontId="3" fillId="0" borderId="0" xfId="0" applyFont="1" applyFill="1"/>
    <xf numFmtId="0" fontId="3" fillId="0" borderId="1" xfId="0" applyFont="1" applyFill="1" applyBorder="1"/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right" vertical="center" indent="1"/>
    </xf>
    <xf numFmtId="0" fontId="2" fillId="0" borderId="0" xfId="0" applyFont="1" applyFill="1" applyAlignment="1">
      <alignment horizontal="left"/>
    </xf>
    <xf numFmtId="0" fontId="4" fillId="0" borderId="0" xfId="0" applyFont="1" applyFill="1"/>
    <xf numFmtId="0" fontId="4" fillId="0" borderId="0" xfId="0" applyFont="1" applyFill="1" applyBorder="1"/>
    <xf numFmtId="0" fontId="4" fillId="0" borderId="0" xfId="0" applyFont="1" applyFill="1" applyAlignment="1">
      <alignment horizontal="center" vertical="center"/>
    </xf>
    <xf numFmtId="3" fontId="4" fillId="0" borderId="0" xfId="0" applyNumberFormat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left"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3" fontId="2" fillId="0" borderId="0" xfId="0" applyNumberFormat="1" applyFont="1" applyFill="1" applyBorder="1" applyAlignment="1">
      <alignment horizontal="right" vertical="center"/>
    </xf>
    <xf numFmtId="3" fontId="2" fillId="0" borderId="0" xfId="0" applyNumberFormat="1" applyFont="1" applyFill="1" applyAlignment="1">
      <alignment horizontal="right" vertical="center"/>
    </xf>
    <xf numFmtId="0" fontId="2" fillId="0" borderId="0" xfId="0" applyFont="1" applyFill="1" applyAlignment="1" applyProtection="1">
      <alignment horizontal="left" vertical="center"/>
    </xf>
    <xf numFmtId="3" fontId="2" fillId="0" borderId="0" xfId="0" applyNumberFormat="1" applyFont="1" applyFill="1"/>
    <xf numFmtId="3" fontId="2" fillId="0" borderId="0" xfId="0" applyNumberFormat="1" applyFont="1" applyFill="1" applyBorder="1"/>
    <xf numFmtId="0" fontId="2" fillId="0" borderId="0" xfId="0" applyFont="1" applyFill="1" applyBorder="1" applyAlignment="1" applyProtection="1">
      <alignment horizontal="left" vertical="center"/>
    </xf>
    <xf numFmtId="3" fontId="2" fillId="0" borderId="0" xfId="0" applyNumberFormat="1" applyFont="1" applyFill="1" applyAlignment="1">
      <alignment horizontal="right"/>
    </xf>
    <xf numFmtId="0" fontId="2" fillId="0" borderId="0" xfId="0" applyFont="1" applyFill="1" applyBorder="1"/>
    <xf numFmtId="187" fontId="2" fillId="0" borderId="0" xfId="0" applyNumberFormat="1" applyFont="1" applyFill="1" applyBorder="1" applyAlignment="1" applyProtection="1">
      <alignment horizontal="left" vertical="center"/>
    </xf>
    <xf numFmtId="3" fontId="2" fillId="0" borderId="0" xfId="0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center" vertical="center"/>
    </xf>
    <xf numFmtId="188" fontId="4" fillId="0" borderId="0" xfId="0" applyNumberFormat="1" applyFont="1" applyFill="1" applyBorder="1" applyAlignment="1">
      <alignment horizontal="right"/>
    </xf>
    <xf numFmtId="188" fontId="2" fillId="0" borderId="0" xfId="0" applyNumberFormat="1" applyFont="1" applyFill="1" applyAlignment="1">
      <alignment horizontal="right" vertical="center"/>
    </xf>
    <xf numFmtId="187" fontId="2" fillId="0" borderId="1" xfId="0" applyNumberFormat="1" applyFont="1" applyFill="1" applyBorder="1" applyAlignment="1" applyProtection="1">
      <alignment horizontal="left" vertical="center"/>
    </xf>
    <xf numFmtId="188" fontId="2" fillId="0" borderId="1" xfId="0" applyNumberFormat="1" applyFont="1" applyFill="1" applyBorder="1" applyAlignment="1">
      <alignment horizontal="right"/>
    </xf>
    <xf numFmtId="189" fontId="2" fillId="0" borderId="1" xfId="0" applyNumberFormat="1" applyFont="1" applyFill="1" applyBorder="1" applyAlignment="1">
      <alignment horizontal="right"/>
    </xf>
    <xf numFmtId="190" fontId="2" fillId="0" borderId="1" xfId="0" applyNumberFormat="1" applyFont="1" applyFill="1" applyBorder="1" applyAlignment="1">
      <alignment horizontal="right"/>
    </xf>
    <xf numFmtId="0" fontId="2" fillId="0" borderId="1" xfId="0" applyFont="1" applyFill="1" applyBorder="1"/>
    <xf numFmtId="0" fontId="2" fillId="0" borderId="0" xfId="0" applyFont="1" applyFill="1" applyAlignment="1">
      <alignment horizontal="left" vertical="center"/>
    </xf>
    <xf numFmtId="0" fontId="2" fillId="0" borderId="0" xfId="0" applyFont="1"/>
    <xf numFmtId="0" fontId="4" fillId="0" borderId="3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1"/>
  </sheetPr>
  <dimension ref="A1:J43"/>
  <sheetViews>
    <sheetView showGridLines="0" tabSelected="1" topLeftCell="A34" zoomScaleNormal="100" zoomScaleSheetLayoutView="100" workbookViewId="0">
      <selection activeCell="C46" sqref="C46"/>
    </sheetView>
  </sheetViews>
  <sheetFormatPr defaultRowHeight="26.25" customHeight="1" x14ac:dyDescent="0.55000000000000004"/>
  <cols>
    <col min="1" max="1" width="32.140625" style="1" customWidth="1"/>
    <col min="2" max="4" width="18.7109375" style="4" customWidth="1"/>
    <col min="5" max="5" width="2.7109375" style="4" customWidth="1"/>
    <col min="6" max="16384" width="9.140625" style="4"/>
  </cols>
  <sheetData>
    <row r="1" spans="1:10" s="1" customFormat="1" ht="30" customHeight="1" x14ac:dyDescent="0.55000000000000004">
      <c r="A1" s="1" t="s">
        <v>0</v>
      </c>
      <c r="B1" s="4"/>
      <c r="C1" s="4"/>
      <c r="D1" s="4"/>
      <c r="E1" s="3"/>
    </row>
    <row r="2" spans="1:10" s="1" customFormat="1" ht="30" customHeight="1" x14ac:dyDescent="0.55000000000000004">
      <c r="A2" s="1" t="s">
        <v>1</v>
      </c>
      <c r="B2" s="4"/>
      <c r="C2" s="4"/>
      <c r="D2" s="4"/>
      <c r="E2" s="3"/>
    </row>
    <row r="3" spans="1:10" ht="4.5" customHeight="1" x14ac:dyDescent="0.55000000000000004">
      <c r="E3" s="5"/>
    </row>
    <row r="4" spans="1:10" s="9" customFormat="1" ht="29.25" customHeight="1" x14ac:dyDescent="0.5">
      <c r="A4" s="6" t="s">
        <v>2</v>
      </c>
      <c r="B4" s="7" t="s">
        <v>3</v>
      </c>
      <c r="C4" s="7" t="s">
        <v>4</v>
      </c>
      <c r="D4" s="7" t="s">
        <v>5</v>
      </c>
      <c r="E4" s="6"/>
      <c r="F4" s="8"/>
    </row>
    <row r="5" spans="1:10" s="9" customFormat="1" ht="24.95" customHeight="1" x14ac:dyDescent="0.5">
      <c r="B5" s="36" t="s">
        <v>6</v>
      </c>
      <c r="C5" s="36"/>
      <c r="D5" s="36"/>
      <c r="E5" s="10"/>
    </row>
    <row r="6" spans="1:10" s="14" customFormat="1" ht="24.95" customHeight="1" x14ac:dyDescent="0.5">
      <c r="A6" s="11" t="s">
        <v>7</v>
      </c>
      <c r="B6" s="12">
        <v>862927</v>
      </c>
      <c r="C6" s="12">
        <v>420824</v>
      </c>
      <c r="D6" s="12">
        <v>442103</v>
      </c>
      <c r="E6" s="13"/>
    </row>
    <row r="7" spans="1:10" s="14" customFormat="1" ht="20.25" customHeight="1" x14ac:dyDescent="0.5">
      <c r="A7" s="15" t="s">
        <v>8</v>
      </c>
      <c r="B7" s="16">
        <v>40887</v>
      </c>
      <c r="C7" s="17">
        <v>12030</v>
      </c>
      <c r="D7" s="17">
        <v>28857</v>
      </c>
      <c r="E7" s="15"/>
    </row>
    <row r="8" spans="1:10" s="14" customFormat="1" ht="20.25" customHeight="1" x14ac:dyDescent="0.5">
      <c r="A8" s="2" t="s">
        <v>9</v>
      </c>
      <c r="B8" s="16">
        <v>276208</v>
      </c>
      <c r="C8" s="17">
        <v>123447</v>
      </c>
      <c r="D8" s="17">
        <v>152761</v>
      </c>
      <c r="E8" s="15"/>
    </row>
    <row r="9" spans="1:10" s="14" customFormat="1" ht="20.25" customHeight="1" x14ac:dyDescent="0.5">
      <c r="A9" s="18" t="s">
        <v>10</v>
      </c>
      <c r="B9" s="16">
        <v>212394</v>
      </c>
      <c r="C9" s="16">
        <v>112413</v>
      </c>
      <c r="D9" s="17">
        <v>99981</v>
      </c>
      <c r="E9" s="15"/>
    </row>
    <row r="10" spans="1:10" s="14" customFormat="1" ht="20.25" customHeight="1" x14ac:dyDescent="0.5">
      <c r="A10" s="18" t="s">
        <v>11</v>
      </c>
      <c r="B10" s="16">
        <v>169067</v>
      </c>
      <c r="C10" s="16">
        <v>90133</v>
      </c>
      <c r="D10" s="16">
        <v>78935</v>
      </c>
      <c r="E10" s="15"/>
    </row>
    <row r="11" spans="1:10" s="2" customFormat="1" ht="20.25" customHeight="1" x14ac:dyDescent="0.5">
      <c r="A11" s="2" t="s">
        <v>12</v>
      </c>
      <c r="B11" s="19">
        <f>SUM(B12:B14)</f>
        <v>99714</v>
      </c>
      <c r="C11" s="19">
        <f>SUM(C12:C14)</f>
        <v>51002</v>
      </c>
      <c r="D11" s="19">
        <f>SUM(D12:D14)</f>
        <v>48710</v>
      </c>
      <c r="E11" s="20"/>
    </row>
    <row r="12" spans="1:10" s="2" customFormat="1" ht="20.25" customHeight="1" x14ac:dyDescent="0.5">
      <c r="A12" s="21" t="s">
        <v>13</v>
      </c>
      <c r="B12" s="16">
        <v>81874</v>
      </c>
      <c r="C12" s="16">
        <v>42409</v>
      </c>
      <c r="D12" s="22">
        <v>39464</v>
      </c>
      <c r="E12" s="23"/>
      <c r="J12" s="2" t="s">
        <v>14</v>
      </c>
    </row>
    <row r="13" spans="1:10" s="2" customFormat="1" ht="20.25" customHeight="1" x14ac:dyDescent="0.5">
      <c r="A13" s="21" t="s">
        <v>15</v>
      </c>
      <c r="B13" s="16">
        <v>17840</v>
      </c>
      <c r="C13" s="16">
        <v>8593</v>
      </c>
      <c r="D13" s="22">
        <v>9246</v>
      </c>
    </row>
    <row r="14" spans="1:10" s="2" customFormat="1" ht="20.25" customHeight="1" x14ac:dyDescent="0.5">
      <c r="A14" s="24" t="s">
        <v>16</v>
      </c>
      <c r="B14" s="16" t="s">
        <v>17</v>
      </c>
      <c r="C14" s="22" t="s">
        <v>17</v>
      </c>
      <c r="D14" s="25" t="s">
        <v>17</v>
      </c>
      <c r="E14" s="23"/>
      <c r="H14" s="2" t="s">
        <v>14</v>
      </c>
      <c r="I14" s="2" t="s">
        <v>14</v>
      </c>
      <c r="J14" s="2" t="s">
        <v>14</v>
      </c>
    </row>
    <row r="15" spans="1:10" s="2" customFormat="1" ht="20.25" customHeight="1" x14ac:dyDescent="0.5">
      <c r="A15" s="2" t="s">
        <v>18</v>
      </c>
      <c r="B15" s="19">
        <f>SUM(B16:B18)</f>
        <v>64562</v>
      </c>
      <c r="C15" s="19">
        <f>SUM(C16:C18)</f>
        <v>31798</v>
      </c>
      <c r="D15" s="19">
        <f>SUM(D16:D18)</f>
        <v>32764</v>
      </c>
      <c r="E15" s="23"/>
    </row>
    <row r="16" spans="1:10" s="14" customFormat="1" ht="20.25" customHeight="1" x14ac:dyDescent="0.5">
      <c r="A16" s="24" t="s">
        <v>19</v>
      </c>
      <c r="B16" s="16">
        <v>33620</v>
      </c>
      <c r="C16" s="17">
        <v>17159</v>
      </c>
      <c r="D16" s="17">
        <v>16461</v>
      </c>
      <c r="E16" s="13"/>
    </row>
    <row r="17" spans="1:10" s="14" customFormat="1" ht="20.25" customHeight="1" x14ac:dyDescent="0.5">
      <c r="A17" s="24" t="s">
        <v>20</v>
      </c>
      <c r="B17" s="16">
        <v>14085</v>
      </c>
      <c r="C17" s="17">
        <v>9899</v>
      </c>
      <c r="D17" s="17">
        <v>4186</v>
      </c>
      <c r="E17" s="15"/>
    </row>
    <row r="18" spans="1:10" s="14" customFormat="1" ht="20.25" customHeight="1" x14ac:dyDescent="0.5">
      <c r="A18" s="24" t="s">
        <v>21</v>
      </c>
      <c r="B18" s="16">
        <v>16857</v>
      </c>
      <c r="C18" s="17">
        <v>4740</v>
      </c>
      <c r="D18" s="17">
        <v>12117</v>
      </c>
      <c r="E18" s="15"/>
    </row>
    <row r="19" spans="1:10" s="14" customFormat="1" ht="20.25" customHeight="1" x14ac:dyDescent="0.5">
      <c r="A19" s="24" t="s">
        <v>22</v>
      </c>
      <c r="B19" s="16">
        <v>95</v>
      </c>
      <c r="C19" s="16" t="s">
        <v>17</v>
      </c>
      <c r="D19" s="16">
        <v>95</v>
      </c>
      <c r="E19" s="15"/>
    </row>
    <row r="20" spans="1:10" s="14" customFormat="1" ht="20.25" customHeight="1" x14ac:dyDescent="0.5">
      <c r="A20" s="24" t="s">
        <v>23</v>
      </c>
      <c r="B20" s="16" t="s">
        <v>17</v>
      </c>
      <c r="C20" s="16" t="s">
        <v>17</v>
      </c>
      <c r="D20" s="17" t="s">
        <v>17</v>
      </c>
      <c r="E20" s="15"/>
    </row>
    <row r="21" spans="1:10" s="14" customFormat="1" ht="4.5" customHeight="1" x14ac:dyDescent="0.5">
      <c r="A21" s="21"/>
      <c r="B21" s="25"/>
      <c r="C21" s="16"/>
      <c r="D21" s="16"/>
      <c r="E21" s="15"/>
    </row>
    <row r="22" spans="1:10" s="2" customFormat="1" ht="24.95" customHeight="1" x14ac:dyDescent="0.5">
      <c r="B22" s="37" t="s">
        <v>24</v>
      </c>
      <c r="C22" s="37"/>
      <c r="D22" s="37"/>
      <c r="E22" s="23"/>
      <c r="J22" s="2" t="s">
        <v>14</v>
      </c>
    </row>
    <row r="23" spans="1:10" s="2" customFormat="1" ht="24.95" customHeight="1" x14ac:dyDescent="0.5">
      <c r="A23" s="26" t="s">
        <v>7</v>
      </c>
      <c r="B23" s="27">
        <f>B6*100/B6</f>
        <v>100</v>
      </c>
      <c r="C23" s="27">
        <f>C6*100/C6</f>
        <v>100</v>
      </c>
      <c r="D23" s="27">
        <f>D6*100/D6</f>
        <v>100</v>
      </c>
      <c r="E23" s="23"/>
    </row>
    <row r="24" spans="1:10" s="2" customFormat="1" ht="20.25" customHeight="1" x14ac:dyDescent="0.5">
      <c r="A24" s="15" t="s">
        <v>8</v>
      </c>
      <c r="B24" s="28">
        <f>B7/$B$6*100</f>
        <v>4.7381759986650094</v>
      </c>
      <c r="C24" s="28">
        <f>C7/$C$6*100</f>
        <v>2.8586772617531322</v>
      </c>
      <c r="D24" s="28">
        <f>D7/$D$6*100</f>
        <v>6.5272119845375398</v>
      </c>
    </row>
    <row r="25" spans="1:10" s="2" customFormat="1" ht="20.25" customHeight="1" x14ac:dyDescent="0.5">
      <c r="A25" s="2" t="s">
        <v>9</v>
      </c>
      <c r="B25" s="28">
        <f>B8/$B$6*100</f>
        <v>32.008269529172225</v>
      </c>
      <c r="C25" s="28">
        <f t="shared" ref="C25:C35" si="0">C8/$C$6*100</f>
        <v>29.334591183012375</v>
      </c>
      <c r="D25" s="28">
        <f t="shared" ref="D25:D35" si="1">D8/$D$6*100</f>
        <v>34.55326021311776</v>
      </c>
      <c r="E25" s="23"/>
      <c r="I25" s="2" t="s">
        <v>14</v>
      </c>
    </row>
    <row r="26" spans="1:10" s="2" customFormat="1" ht="20.25" customHeight="1" x14ac:dyDescent="0.5">
      <c r="A26" s="18" t="s">
        <v>10</v>
      </c>
      <c r="B26" s="28">
        <f t="shared" ref="B26:B34" si="2">B9/$B$6*100</f>
        <v>24.613205983820183</v>
      </c>
      <c r="C26" s="28">
        <f t="shared" si="0"/>
        <v>26.712592437693665</v>
      </c>
      <c r="D26" s="28">
        <f>D9/$D$6*100</f>
        <v>22.614865766574756</v>
      </c>
      <c r="J26" s="2" t="s">
        <v>14</v>
      </c>
    </row>
    <row r="27" spans="1:10" s="2" customFormat="1" ht="20.25" customHeight="1" x14ac:dyDescent="0.5">
      <c r="A27" s="18" t="s">
        <v>11</v>
      </c>
      <c r="B27" s="28">
        <f t="shared" si="2"/>
        <v>19.592271420409837</v>
      </c>
      <c r="C27" s="28">
        <f t="shared" si="0"/>
        <v>21.418217592152537</v>
      </c>
      <c r="D27" s="28">
        <f t="shared" si="1"/>
        <v>17.854436635806589</v>
      </c>
    </row>
    <row r="28" spans="1:10" s="2" customFormat="1" ht="20.25" customHeight="1" x14ac:dyDescent="0.5">
      <c r="A28" s="2" t="s">
        <v>12</v>
      </c>
      <c r="B28" s="28">
        <f t="shared" si="2"/>
        <v>11.555322756154345</v>
      </c>
      <c r="C28" s="28">
        <f t="shared" si="0"/>
        <v>12.119555918863943</v>
      </c>
      <c r="D28" s="28">
        <f t="shared" si="1"/>
        <v>11.017794495852776</v>
      </c>
      <c r="J28" s="2" t="s">
        <v>14</v>
      </c>
    </row>
    <row r="29" spans="1:10" s="2" customFormat="1" ht="20.25" customHeight="1" x14ac:dyDescent="0.5">
      <c r="A29" s="21" t="s">
        <v>13</v>
      </c>
      <c r="B29" s="28">
        <f t="shared" si="2"/>
        <v>9.4879404630982691</v>
      </c>
      <c r="C29" s="28">
        <f t="shared" si="0"/>
        <v>10.077609642035625</v>
      </c>
      <c r="D29" s="28">
        <f t="shared" si="1"/>
        <v>8.9264266471840266</v>
      </c>
      <c r="I29" s="2" t="s">
        <v>14</v>
      </c>
    </row>
    <row r="30" spans="1:10" s="2" customFormat="1" ht="20.25" customHeight="1" x14ac:dyDescent="0.5">
      <c r="A30" s="21" t="s">
        <v>15</v>
      </c>
      <c r="B30" s="28">
        <f>B13/$B$6*100</f>
        <v>2.0673822930560757</v>
      </c>
      <c r="C30" s="28">
        <f t="shared" si="0"/>
        <v>2.0419462768283179</v>
      </c>
      <c r="D30" s="28">
        <f>D13/$D$6*100</f>
        <v>2.091367848668749</v>
      </c>
    </row>
    <row r="31" spans="1:10" s="2" customFormat="1" ht="20.25" customHeight="1" x14ac:dyDescent="0.5">
      <c r="A31" s="24" t="s">
        <v>16</v>
      </c>
      <c r="B31" s="28" t="s">
        <v>17</v>
      </c>
      <c r="C31" s="28" t="s">
        <v>17</v>
      </c>
      <c r="D31" s="28" t="s">
        <v>17</v>
      </c>
      <c r="I31" s="2" t="s">
        <v>14</v>
      </c>
    </row>
    <row r="32" spans="1:10" s="2" customFormat="1" ht="20.25" customHeight="1" x14ac:dyDescent="0.5">
      <c r="A32" s="2" t="s">
        <v>18</v>
      </c>
      <c r="B32" s="28">
        <f t="shared" si="2"/>
        <v>7.4817452692985622</v>
      </c>
      <c r="C32" s="28">
        <f t="shared" si="0"/>
        <v>7.5561279774917782</v>
      </c>
      <c r="D32" s="28">
        <f t="shared" si="1"/>
        <v>7.4109426988733391</v>
      </c>
    </row>
    <row r="33" spans="1:5" s="2" customFormat="1" ht="20.25" customHeight="1" x14ac:dyDescent="0.5">
      <c r="A33" s="24" t="s">
        <v>19</v>
      </c>
      <c r="B33" s="28">
        <f t="shared" si="2"/>
        <v>3.8960421912861691</v>
      </c>
      <c r="C33" s="28">
        <f t="shared" si="0"/>
        <v>4.0774765697773896</v>
      </c>
      <c r="D33" s="28">
        <f t="shared" si="1"/>
        <v>3.7233404885286912</v>
      </c>
    </row>
    <row r="34" spans="1:5" s="2" customFormat="1" ht="20.25" customHeight="1" x14ac:dyDescent="0.5">
      <c r="A34" s="24" t="s">
        <v>20</v>
      </c>
      <c r="B34" s="28">
        <f t="shared" si="2"/>
        <v>1.63223540345823</v>
      </c>
      <c r="C34" s="28">
        <f t="shared" si="0"/>
        <v>2.3522897933577931</v>
      </c>
      <c r="D34" s="28">
        <f t="shared" si="1"/>
        <v>0.94683818024306543</v>
      </c>
    </row>
    <row r="35" spans="1:5" s="2" customFormat="1" ht="20.25" customHeight="1" x14ac:dyDescent="0.5">
      <c r="A35" s="24" t="s">
        <v>21</v>
      </c>
      <c r="B35" s="28">
        <f>B18/$B$6*100</f>
        <v>1.9534676745541626</v>
      </c>
      <c r="C35" s="28">
        <f t="shared" si="0"/>
        <v>1.1263616143565958</v>
      </c>
      <c r="D35" s="28">
        <f t="shared" si="1"/>
        <v>2.7407640301015825</v>
      </c>
    </row>
    <row r="36" spans="1:5" s="2" customFormat="1" ht="20.25" customHeight="1" x14ac:dyDescent="0.5">
      <c r="A36" s="24" t="s">
        <v>22</v>
      </c>
      <c r="B36" s="28" t="s">
        <v>25</v>
      </c>
      <c r="C36" s="28" t="s">
        <v>17</v>
      </c>
      <c r="D36" s="28" t="s">
        <v>25</v>
      </c>
    </row>
    <row r="37" spans="1:5" s="2" customFormat="1" ht="20.25" customHeight="1" x14ac:dyDescent="0.5">
      <c r="A37" s="24" t="s">
        <v>23</v>
      </c>
      <c r="B37" s="28" t="s">
        <v>17</v>
      </c>
      <c r="C37" s="28" t="s">
        <v>17</v>
      </c>
      <c r="D37" s="28" t="s">
        <v>17</v>
      </c>
    </row>
    <row r="38" spans="1:5" s="2" customFormat="1" ht="5.0999999999999996" customHeight="1" x14ac:dyDescent="0.5">
      <c r="A38" s="29"/>
      <c r="B38" s="30"/>
      <c r="C38" s="31">
        <f>SUM(C21/$C$6*100)</f>
        <v>0</v>
      </c>
      <c r="D38" s="32"/>
      <c r="E38" s="33"/>
    </row>
    <row r="39" spans="1:5" ht="3" customHeight="1" x14ac:dyDescent="0.55000000000000004">
      <c r="A39" s="2"/>
    </row>
    <row r="40" spans="1:5" s="2" customFormat="1" ht="26.25" customHeight="1" x14ac:dyDescent="0.5">
      <c r="A40" s="34" t="s">
        <v>26</v>
      </c>
    </row>
    <row r="41" spans="1:5" s="2" customFormat="1" ht="24.75" customHeight="1" x14ac:dyDescent="0.5">
      <c r="A41" s="2" t="s">
        <v>27</v>
      </c>
    </row>
    <row r="42" spans="1:5" s="2" customFormat="1" ht="26.25" customHeight="1" x14ac:dyDescent="0.5">
      <c r="A42" s="35" t="s">
        <v>28</v>
      </c>
    </row>
    <row r="43" spans="1:5" s="2" customFormat="1" ht="26.25" customHeight="1" x14ac:dyDescent="0.5">
      <c r="A43" s="35" t="s">
        <v>29</v>
      </c>
    </row>
  </sheetData>
  <mergeCells count="2">
    <mergeCell ref="B5:D5"/>
    <mergeCell ref="B22:D22"/>
  </mergeCells>
  <pageMargins left="0.70866141732283472" right="0" top="0.98425196850393704" bottom="0" header="0.51181102362204722" footer="0"/>
  <pageSetup paperSize="9" firstPageNumber="7" orientation="portrait" useFirstPageNumber="1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2014-09-22T02:46:59Z</dcterms:created>
  <dcterms:modified xsi:type="dcterms:W3CDTF">2014-09-22T03:05:53Z</dcterms:modified>
</cp:coreProperties>
</file>