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20" windowWidth="17235" windowHeight="9270" tabRatio="757"/>
  </bookViews>
  <sheets>
    <sheet name="T-2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F14" i="1"/>
  <c r="D14"/>
  <c r="B14"/>
  <c r="F10"/>
  <c r="D10"/>
  <c r="B10"/>
  <c r="F31" l="1"/>
  <c r="F30"/>
  <c r="F29"/>
  <c r="F26"/>
  <c r="F25"/>
  <c r="D28"/>
  <c r="D30"/>
  <c r="D31"/>
  <c r="D29"/>
  <c r="B31"/>
  <c r="B30"/>
  <c r="B29"/>
  <c r="B24"/>
  <c r="F28"/>
  <c r="F24"/>
  <c r="F23"/>
  <c r="F22"/>
  <c r="F21"/>
  <c r="F20"/>
  <c r="D26"/>
  <c r="D25"/>
  <c r="D24"/>
  <c r="D23"/>
  <c r="D22"/>
  <c r="D21"/>
  <c r="D20"/>
  <c r="B28"/>
  <c r="B26"/>
  <c r="B25"/>
  <c r="B23"/>
  <c r="B22"/>
  <c r="B21"/>
  <c r="B20"/>
  <c r="F19" l="1"/>
  <c r="D19"/>
  <c r="B19"/>
</calcChain>
</file>

<file path=xl/sharedStrings.xml><?xml version="1.0" encoding="utf-8"?>
<sst xmlns="http://schemas.openxmlformats.org/spreadsheetml/2006/main" count="40" uniqueCount="21">
  <si>
    <t>รวม</t>
  </si>
  <si>
    <t>ชาย</t>
  </si>
  <si>
    <t>หญิง</t>
  </si>
  <si>
    <t>จำนวน</t>
  </si>
  <si>
    <t>ร้อยละ</t>
  </si>
  <si>
    <t>ยอดรวม</t>
  </si>
  <si>
    <t>ประถมศึกษา</t>
  </si>
  <si>
    <t>ระดับการศึกษา</t>
  </si>
  <si>
    <t>ไม่มีการศึกษา</t>
  </si>
  <si>
    <t>ต่ำกว่าประถมศึกษา</t>
  </si>
  <si>
    <t>มัธยมศึกษาตอนต้น</t>
  </si>
  <si>
    <t>มัธยมศึกษาตอนปลาย</t>
  </si>
  <si>
    <t>มหาวิทยาลัย</t>
  </si>
  <si>
    <t xml:space="preserve">  สายสามัญ</t>
  </si>
  <si>
    <t xml:space="preserve">  สายอาชีวศึกษา</t>
  </si>
  <si>
    <t xml:space="preserve">  สายวิชาการศึกษา</t>
  </si>
  <si>
    <t xml:space="preserve">  สายวิชาชีพ</t>
  </si>
  <si>
    <t xml:space="preserve">  สายวิชาการศึกษาอื่นๆ</t>
  </si>
  <si>
    <t xml:space="preserve">             พ.ศ. 2556 จังหวัดหนองบัวลำภู</t>
  </si>
  <si>
    <t>-</t>
  </si>
  <si>
    <t>ตารางที่ 2 จำนวนและร้อยละของประชากร จำแนกตามระดับการศึกษาที่สำเร็จและเพศ มกราคม</t>
  </si>
</sst>
</file>

<file path=xl/styles.xml><?xml version="1.0" encoding="utf-8"?>
<styleSheet xmlns="http://schemas.openxmlformats.org/spreadsheetml/2006/main">
  <numFmts count="2">
    <numFmt numFmtId="187" formatCode="0.0"/>
    <numFmt numFmtId="188" formatCode="#,##0.0"/>
  </numFmts>
  <fonts count="7"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6"/>
      <name val="TH SarabunPSK"/>
      <family val="2"/>
    </font>
    <font>
      <b/>
      <sz val="15"/>
      <color theme="1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5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3" fontId="5" fillId="0" borderId="0" xfId="0" applyNumberFormat="1" applyFont="1" applyAlignment="1">
      <alignment vertical="center"/>
    </xf>
    <xf numFmtId="0" fontId="5" fillId="0" borderId="3" xfId="0" applyFont="1" applyFill="1" applyBorder="1" applyAlignment="1">
      <alignment horizontal="left" vertical="center"/>
    </xf>
    <xf numFmtId="187" fontId="3" fillId="0" borderId="0" xfId="0" applyNumberFormat="1" applyFont="1" applyAlignment="1">
      <alignment vertical="center"/>
    </xf>
    <xf numFmtId="187" fontId="6" fillId="0" borderId="0" xfId="0" applyNumberFormat="1" applyFont="1" applyAlignment="1">
      <alignment vertical="center"/>
    </xf>
    <xf numFmtId="188" fontId="5" fillId="0" borderId="0" xfId="0" applyNumberFormat="1" applyFont="1" applyAlignment="1">
      <alignment vertical="center"/>
    </xf>
    <xf numFmtId="187" fontId="6" fillId="0" borderId="0" xfId="0" applyNumberFormat="1" applyFont="1" applyAlignment="1">
      <alignment horizontal="right" vertical="center"/>
    </xf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vertical="center"/>
    </xf>
    <xf numFmtId="187" fontId="6" fillId="0" borderId="0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3" fontId="5" fillId="0" borderId="0" xfId="0" applyNumberFormat="1" applyFont="1" applyAlignment="1">
      <alignment horizontal="right"/>
    </xf>
    <xf numFmtId="0" fontId="5" fillId="0" borderId="0" xfId="0" applyFont="1" applyAlignment="1">
      <alignment vertical="center"/>
    </xf>
    <xf numFmtId="0" fontId="5" fillId="0" borderId="3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2"/>
  <sheetViews>
    <sheetView tabSelected="1" view="pageLayout" topLeftCell="A10" zoomScaleSheetLayoutView="91" workbookViewId="0">
      <pane xSplit="18195" topLeftCell="M1"/>
      <selection activeCell="B7" sqref="B6:B7"/>
      <selection pane="topRight" activeCell="N1" sqref="N1"/>
    </sheetView>
  </sheetViews>
  <sheetFormatPr defaultRowHeight="22.5" customHeight="1"/>
  <cols>
    <col min="1" max="1" width="34.25" style="4" customWidth="1"/>
    <col min="2" max="2" width="13.375" style="4" customWidth="1"/>
    <col min="3" max="3" width="0.5" style="4" customWidth="1"/>
    <col min="4" max="4" width="13.75" style="4" customWidth="1"/>
    <col min="5" max="5" width="0.5" style="4" customWidth="1"/>
    <col min="6" max="6" width="14.25" style="4" customWidth="1"/>
    <col min="7" max="16384" width="9" style="4"/>
  </cols>
  <sheetData>
    <row r="1" spans="1:6" ht="22.5" customHeight="1">
      <c r="A1" s="1" t="s">
        <v>20</v>
      </c>
      <c r="B1" s="1"/>
      <c r="C1" s="1"/>
      <c r="D1" s="1"/>
      <c r="E1" s="1"/>
      <c r="F1" s="1"/>
    </row>
    <row r="2" spans="1:6" ht="22.5" customHeight="1">
      <c r="A2" s="1" t="s">
        <v>18</v>
      </c>
      <c r="B2" s="1"/>
      <c r="C2" s="1"/>
      <c r="D2" s="1"/>
      <c r="E2" s="1"/>
      <c r="F2" s="1"/>
    </row>
    <row r="3" spans="1:6" ht="22.5" customHeight="1">
      <c r="A3" s="2" t="s">
        <v>7</v>
      </c>
      <c r="B3" s="5" t="s">
        <v>0</v>
      </c>
      <c r="C3" s="6"/>
      <c r="D3" s="5" t="s">
        <v>1</v>
      </c>
      <c r="E3" s="6"/>
      <c r="F3" s="5" t="s">
        <v>2</v>
      </c>
    </row>
    <row r="4" spans="1:6" ht="22.5" customHeight="1">
      <c r="A4" s="3"/>
      <c r="B4" s="25" t="s">
        <v>3</v>
      </c>
      <c r="C4" s="25"/>
      <c r="D4" s="25"/>
      <c r="E4" s="25"/>
      <c r="F4" s="25"/>
    </row>
    <row r="5" spans="1:6" ht="22.5" customHeight="1">
      <c r="A5" s="3" t="s">
        <v>5</v>
      </c>
      <c r="B5" s="17">
        <v>430580</v>
      </c>
      <c r="C5" s="18"/>
      <c r="D5" s="17">
        <v>215126</v>
      </c>
      <c r="E5" s="18"/>
      <c r="F5" s="17">
        <v>215454</v>
      </c>
    </row>
    <row r="6" spans="1:6" ht="22.5" customHeight="1">
      <c r="A6" s="7" t="s">
        <v>8</v>
      </c>
      <c r="B6" s="21">
        <v>7202.77</v>
      </c>
      <c r="C6" s="22"/>
      <c r="D6" s="21">
        <v>2012.62</v>
      </c>
      <c r="E6" s="22"/>
      <c r="F6" s="21">
        <v>5190.1499999999996</v>
      </c>
    </row>
    <row r="7" spans="1:6" ht="22.5" customHeight="1">
      <c r="A7" s="9" t="s">
        <v>9</v>
      </c>
      <c r="B7" s="21">
        <v>136107.82999999999</v>
      </c>
      <c r="C7" s="22"/>
      <c r="D7" s="21">
        <v>61561.45</v>
      </c>
      <c r="E7" s="22"/>
      <c r="F7" s="21">
        <v>74546.38</v>
      </c>
    </row>
    <row r="8" spans="1:6" ht="22.5" customHeight="1">
      <c r="A8" s="7" t="s">
        <v>6</v>
      </c>
      <c r="B8" s="21">
        <v>119182.79</v>
      </c>
      <c r="C8" s="22"/>
      <c r="D8" s="21">
        <v>64078.12</v>
      </c>
      <c r="E8" s="22"/>
      <c r="F8" s="21">
        <v>55104.67</v>
      </c>
    </row>
    <row r="9" spans="1:6" ht="22.5" customHeight="1">
      <c r="A9" s="10" t="s">
        <v>10</v>
      </c>
      <c r="B9" s="21">
        <v>89227.63</v>
      </c>
      <c r="C9" s="22"/>
      <c r="D9" s="21">
        <v>46539.12</v>
      </c>
      <c r="E9" s="22"/>
      <c r="F9" s="21">
        <v>42688.51</v>
      </c>
    </row>
    <row r="10" spans="1:6" ht="22.5" customHeight="1">
      <c r="A10" s="10" t="s">
        <v>11</v>
      </c>
      <c r="B10" s="21">
        <f>B11+B12</f>
        <v>49133.86</v>
      </c>
      <c r="C10" s="11"/>
      <c r="D10" s="21">
        <f>D11+D12</f>
        <v>28009.86</v>
      </c>
      <c r="E10" s="11"/>
      <c r="F10" s="21">
        <f>F11+F12</f>
        <v>21124</v>
      </c>
    </row>
    <row r="11" spans="1:6" ht="22.5" customHeight="1">
      <c r="A11" s="10" t="s">
        <v>13</v>
      </c>
      <c r="B11" s="21">
        <v>38522.269999999997</v>
      </c>
      <c r="C11" s="22"/>
      <c r="D11" s="21">
        <v>22137.61</v>
      </c>
      <c r="E11" s="22"/>
      <c r="F11" s="21">
        <v>16384.66</v>
      </c>
    </row>
    <row r="12" spans="1:6" ht="22.5" customHeight="1">
      <c r="A12" s="10" t="s">
        <v>14</v>
      </c>
      <c r="B12" s="21">
        <v>10611.59</v>
      </c>
      <c r="C12" s="22"/>
      <c r="D12" s="21">
        <v>5872.25</v>
      </c>
      <c r="E12" s="22"/>
      <c r="F12" s="21">
        <v>4739.34</v>
      </c>
    </row>
    <row r="13" spans="1:6" ht="22.5" customHeight="1">
      <c r="A13" s="10" t="s">
        <v>15</v>
      </c>
      <c r="B13" s="21" t="s">
        <v>19</v>
      </c>
      <c r="C13" s="22"/>
      <c r="D13" s="21" t="s">
        <v>19</v>
      </c>
      <c r="E13" s="22"/>
      <c r="F13" s="21" t="s">
        <v>19</v>
      </c>
    </row>
    <row r="14" spans="1:6" ht="22.5" customHeight="1">
      <c r="A14" s="10" t="s">
        <v>12</v>
      </c>
      <c r="B14" s="11">
        <f>B15+B16+B17</f>
        <v>29725.1</v>
      </c>
      <c r="C14" s="11"/>
      <c r="D14" s="11">
        <f>D15+D16+D17</f>
        <v>12924.82</v>
      </c>
      <c r="E14" s="11"/>
      <c r="F14" s="11">
        <f>F15+F16+F17</f>
        <v>16800.29</v>
      </c>
    </row>
    <row r="15" spans="1:6" ht="22.5" customHeight="1">
      <c r="A15" s="10" t="s">
        <v>15</v>
      </c>
      <c r="B15" s="21">
        <v>4910.09</v>
      </c>
      <c r="C15" s="22"/>
      <c r="D15" s="21">
        <v>2269.6</v>
      </c>
      <c r="E15" s="22"/>
      <c r="F15" s="21">
        <v>2640.5</v>
      </c>
    </row>
    <row r="16" spans="1:6" ht="22.5" customHeight="1">
      <c r="A16" s="10" t="s">
        <v>16</v>
      </c>
      <c r="B16" s="21">
        <v>21006.59</v>
      </c>
      <c r="C16" s="22"/>
      <c r="D16" s="21">
        <v>8420.18</v>
      </c>
      <c r="E16" s="22"/>
      <c r="F16" s="21">
        <v>12586.41</v>
      </c>
    </row>
    <row r="17" spans="1:6" ht="22.5" customHeight="1">
      <c r="A17" s="12" t="s">
        <v>17</v>
      </c>
      <c r="B17" s="21">
        <v>3808.42</v>
      </c>
      <c r="C17" s="23"/>
      <c r="D17" s="21">
        <v>2235.04</v>
      </c>
      <c r="E17" s="23"/>
      <c r="F17" s="21">
        <v>1573.38</v>
      </c>
    </row>
    <row r="18" spans="1:6" ht="22.5" customHeight="1">
      <c r="A18" s="3"/>
      <c r="B18" s="24" t="s">
        <v>4</v>
      </c>
      <c r="C18" s="24"/>
      <c r="D18" s="24"/>
      <c r="E18" s="24"/>
      <c r="F18" s="24"/>
    </row>
    <row r="19" spans="1:6" ht="22.5" customHeight="1">
      <c r="A19" s="3" t="s">
        <v>5</v>
      </c>
      <c r="B19" s="13">
        <f>SUM(B20+B21+B22+B23+B24+B28)</f>
        <v>99.999995355102399</v>
      </c>
      <c r="C19" s="8"/>
      <c r="D19" s="13">
        <f>SUM(D20+D21+D22+D23+D24+D28)</f>
        <v>99.99999535156141</v>
      </c>
      <c r="E19" s="8"/>
      <c r="F19" s="13">
        <f>SUM(F20+F21+F22+F23+F24+F28)</f>
        <v>100</v>
      </c>
    </row>
    <row r="20" spans="1:6" ht="22.5" customHeight="1">
      <c r="A20" s="7" t="s">
        <v>8</v>
      </c>
      <c r="B20" s="14">
        <f>(B6*100)/B5</f>
        <v>1.672806447117841</v>
      </c>
      <c r="C20" s="8"/>
      <c r="D20" s="14">
        <f>(D6*100)/D5</f>
        <v>0.93555404739547987</v>
      </c>
      <c r="E20" s="8"/>
      <c r="F20" s="14">
        <f>(F6*100)/F5</f>
        <v>2.4089364783201979</v>
      </c>
    </row>
    <row r="21" spans="1:6" ht="22.5" customHeight="1">
      <c r="A21" s="9" t="s">
        <v>9</v>
      </c>
      <c r="B21" s="14">
        <f>(B7*100)/B5</f>
        <v>31.610346509359463</v>
      </c>
      <c r="C21" s="8"/>
      <c r="D21" s="14">
        <f>(D7*100)/D5</f>
        <v>28.616461980420777</v>
      </c>
      <c r="E21" s="8"/>
      <c r="F21" s="14">
        <f>(F7*100)/F5</f>
        <v>34.599673248117931</v>
      </c>
    </row>
    <row r="22" spans="1:6" ht="22.5" customHeight="1">
      <c r="A22" s="7" t="s">
        <v>6</v>
      </c>
      <c r="B22" s="14">
        <f>(B8*100)/B5</f>
        <v>27.679592642482234</v>
      </c>
      <c r="C22" s="8"/>
      <c r="D22" s="14">
        <f>(D8*100)/D5</f>
        <v>29.786320574918886</v>
      </c>
      <c r="E22" s="8"/>
      <c r="F22" s="14">
        <f>(F8*100)/F5</f>
        <v>25.576071922544951</v>
      </c>
    </row>
    <row r="23" spans="1:6" ht="22.5" customHeight="1">
      <c r="A23" s="10" t="s">
        <v>10</v>
      </c>
      <c r="B23" s="14">
        <f>(B9*100)/B5</f>
        <v>20.722660132844069</v>
      </c>
      <c r="C23" s="8"/>
      <c r="D23" s="14">
        <f>(D9*100)/D5</f>
        <v>21.633424132833781</v>
      </c>
      <c r="E23" s="8"/>
      <c r="F23" s="14">
        <f>(F9*100)/F5</f>
        <v>19.813282649660717</v>
      </c>
    </row>
    <row r="24" spans="1:6" ht="22.5" customHeight="1">
      <c r="A24" s="10" t="s">
        <v>11</v>
      </c>
      <c r="B24" s="15">
        <f>(B10*100)/B5</f>
        <v>11.411087370523481</v>
      </c>
      <c r="C24" s="8"/>
      <c r="D24" s="15">
        <f>(D10*100)/D5</f>
        <v>13.020211410987049</v>
      </c>
      <c r="E24" s="8"/>
      <c r="F24" s="15">
        <f>(F10*100)/F5</f>
        <v>9.8044130069527604</v>
      </c>
    </row>
    <row r="25" spans="1:6" ht="22.5" customHeight="1">
      <c r="A25" s="10" t="s">
        <v>13</v>
      </c>
      <c r="B25" s="14">
        <f>(B11*100)/B5</f>
        <v>8.9465999349714327</v>
      </c>
      <c r="C25" s="8"/>
      <c r="D25" s="14">
        <f>(D11*100)/D5</f>
        <v>10.290532060280952</v>
      </c>
      <c r="E25" s="8"/>
      <c r="F25" s="14">
        <f>(F11*100)/F5</f>
        <v>7.6047137672078495</v>
      </c>
    </row>
    <row r="26" spans="1:6" ht="22.5" customHeight="1">
      <c r="A26" s="10" t="s">
        <v>14</v>
      </c>
      <c r="B26" s="14">
        <f>(B12*100)/B5</f>
        <v>2.4644874355520461</v>
      </c>
      <c r="C26" s="8"/>
      <c r="D26" s="14">
        <f>(D12*100)/D5</f>
        <v>2.7296793507060979</v>
      </c>
      <c r="E26" s="8"/>
      <c r="F26" s="14">
        <f>(F12*100)/F5</f>
        <v>2.1996992397449109</v>
      </c>
    </row>
    <row r="27" spans="1:6" ht="22.5" customHeight="1">
      <c r="A27" s="10" t="s">
        <v>15</v>
      </c>
      <c r="B27" s="16" t="s">
        <v>19</v>
      </c>
      <c r="C27" s="8"/>
      <c r="D27" s="16" t="s">
        <v>19</v>
      </c>
      <c r="E27" s="8"/>
      <c r="F27" s="16" t="s">
        <v>19</v>
      </c>
    </row>
    <row r="28" spans="1:6" ht="22.5" customHeight="1">
      <c r="A28" s="10" t="s">
        <v>12</v>
      </c>
      <c r="B28" s="15">
        <f>(B14*100)/B5</f>
        <v>6.9035022527753265</v>
      </c>
      <c r="C28" s="8"/>
      <c r="D28" s="15">
        <f>(D14*100)/D5</f>
        <v>6.008023205005439</v>
      </c>
      <c r="E28" s="8"/>
      <c r="F28" s="15">
        <f>(F14*100)/F5</f>
        <v>7.7976226944034455</v>
      </c>
    </row>
    <row r="29" spans="1:6" ht="22.5" customHeight="1">
      <c r="A29" s="10" t="s">
        <v>15</v>
      </c>
      <c r="B29" s="14">
        <f>(B15*100)/B5</f>
        <v>1.1403432579311625</v>
      </c>
      <c r="C29" s="8"/>
      <c r="D29" s="14">
        <f>(D15*100)/D5</f>
        <v>1.0550096222678802</v>
      </c>
      <c r="E29" s="8"/>
      <c r="F29" s="14">
        <f>(F15*100)/F5</f>
        <v>1.2255516258690951</v>
      </c>
    </row>
    <row r="30" spans="1:6" ht="22.5" customHeight="1">
      <c r="A30" s="10" t="s">
        <v>16</v>
      </c>
      <c r="B30" s="14">
        <f>(B16*100)/B5</f>
        <v>4.8786729527613915</v>
      </c>
      <c r="C30" s="8"/>
      <c r="D30" s="14">
        <f>(D16*100)/D5</f>
        <v>3.9140689642349136</v>
      </c>
      <c r="E30" s="8"/>
      <c r="F30" s="14">
        <f>(F16*100)/F5</f>
        <v>5.8418084602745832</v>
      </c>
    </row>
    <row r="31" spans="1:6" ht="22.5" customHeight="1">
      <c r="A31" s="10" t="s">
        <v>17</v>
      </c>
      <c r="B31" s="19">
        <f>(B17*100)/B5</f>
        <v>0.88448604208277204</v>
      </c>
      <c r="C31" s="8"/>
      <c r="D31" s="19">
        <f>(D17*100)/D7</f>
        <v>3.6305837500578693</v>
      </c>
      <c r="E31" s="8"/>
      <c r="F31" s="19">
        <f>(F17*100)/F7</f>
        <v>2.1106055049219021</v>
      </c>
    </row>
    <row r="32" spans="1:6" ht="22.5" customHeight="1">
      <c r="A32" s="20"/>
      <c r="B32" s="20"/>
      <c r="C32" s="20"/>
      <c r="D32" s="20"/>
      <c r="E32" s="20"/>
      <c r="F32" s="20"/>
    </row>
  </sheetData>
  <mergeCells count="2">
    <mergeCell ref="B18:F18"/>
    <mergeCell ref="B4:F4"/>
  </mergeCells>
  <pageMargins left="0.98425196850393704" right="0.78740157480314965" top="0.98425196850393704" bottom="0.59055118110236227" header="0.51181102362204722" footer="0.5118110236220472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T-2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Personal</cp:lastModifiedBy>
  <cp:lastPrinted>2013-01-02T08:15:38Z</cp:lastPrinted>
  <dcterms:created xsi:type="dcterms:W3CDTF">2012-12-19T02:22:22Z</dcterms:created>
  <dcterms:modified xsi:type="dcterms:W3CDTF">2013-05-17T08:33:46Z</dcterms:modified>
</cp:coreProperties>
</file>