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0" i="1"/>
  <c r="E10"/>
  <c r="B10"/>
  <c r="H14"/>
  <c r="E14"/>
  <c r="B14"/>
  <c r="F18"/>
  <c r="F17"/>
  <c r="C16" l="1"/>
  <c r="G14"/>
  <c r="D14"/>
  <c r="G10"/>
  <c r="D10"/>
  <c r="I17"/>
  <c r="I16"/>
  <c r="F16"/>
  <c r="I15"/>
  <c r="F15"/>
  <c r="F14" s="1"/>
  <c r="I12"/>
  <c r="F12"/>
  <c r="I11"/>
  <c r="F11"/>
  <c r="F10" s="1"/>
  <c r="I9"/>
  <c r="F9"/>
  <c r="I8"/>
  <c r="F8"/>
  <c r="I7"/>
  <c r="F7"/>
  <c r="I6"/>
  <c r="F6"/>
  <c r="I10" l="1"/>
  <c r="I5" s="1"/>
  <c r="F5"/>
  <c r="I14"/>
  <c r="C9"/>
  <c r="C15"/>
  <c r="C7"/>
  <c r="C12"/>
  <c r="C17"/>
  <c r="C8"/>
  <c r="C6"/>
  <c r="C11"/>
  <c r="C10" s="1"/>
  <c r="C5" l="1"/>
  <c r="C14"/>
</calcChain>
</file>

<file path=xl/sharedStrings.xml><?xml version="1.0" encoding="utf-8"?>
<sst xmlns="http://schemas.openxmlformats.org/spreadsheetml/2006/main" count="35" uniqueCount="24">
  <si>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</si>
  <si>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</si>
  <si>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</si>
  <si>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</si>
  <si>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</si>
  <si>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</si>
  <si>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</si>
  <si>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</si>
  <si>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</si>
  <si>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</si>
  <si>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</si>
  <si>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</si>
  <si>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</si>
  <si>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</si>
  <si>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</si>
  <si>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</si>
  <si>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</si>
  <si>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</si>
  <si>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</si>
  <si>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-</t>
  </si>
  <si>
    <t>ไม่ทราบ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</si>
  <si>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</si>
  <si>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</si>
  <si>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2 ประชากรอายุ 15 ปีขึ้นไป จำแนกตามระดับการศึกษาที่สำเร็จและเพศ ไตรมาสที่ พ.ศ.  2556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</si>
</sst>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87" fontId="4" fillId="0" borderId="0" xfId="0" applyNumberFormat="1" applyFont="1"/>
    <xf numFmtId="0" fontId="2" fillId="0" borderId="0" xfId="0" applyFont="1" applyBorder="1" applyAlignment="1">
      <alignment horizontal="left"/>
    </xf>
    <xf numFmtId="187" fontId="3" fillId="0" borderId="0" xfId="0" applyNumberFormat="1" applyFont="1"/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3" xfId="0" applyFont="1" applyBorder="1"/>
    <xf numFmtId="187" fontId="3" fillId="0" borderId="3" xfId="0" applyNumberFormat="1" applyFont="1" applyBorder="1"/>
    <xf numFmtId="187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188" fontId="2" fillId="0" borderId="0" xfId="0" applyNumberFormat="1" applyFont="1" applyAlignment="1">
      <alignment horizontal="right"/>
    </xf>
    <xf numFmtId="3" fontId="3" fillId="0" borderId="0" xfId="0" applyNumberFormat="1" applyFont="1"/>
    <xf numFmtId="187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/>
    <xf numFmtId="18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3" fillId="0" borderId="3" xfId="0" applyNumberFormat="1" applyFont="1" applyBorder="1"/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showWhiteSpace="0" view="pageLayout" zoomScaleNormal="100" zoomScaleSheetLayoutView="91" workbookViewId="0">
      <selection activeCell="M8" sqref="M8"/>
    </sheetView>
  </sheetViews>
  <sheetFormatPr defaultRowHeight="21.75"/>
  <cols>
    <col min="1" max="1" width="23.375" style="1" customWidth="1"/>
    <col min="2" max="3" width="9" style="1"/>
    <col min="4" max="4" width="0.5" style="1" customWidth="1"/>
    <col min="5" max="6" width="9" style="1"/>
    <col min="7" max="7" width="0.625" style="1" customWidth="1"/>
    <col min="8" max="16384" width="9" style="1"/>
  </cols>
  <sheetData>
    <row r="1" spans="1:12" ht="24" customHeight="1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L1" s="19"/>
    </row>
    <row r="2" spans="1:12" ht="24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L2" s="19"/>
    </row>
    <row r="3" spans="1:12" ht="24" customHeight="1">
      <c r="A3" s="25" t="s">
        <v>8</v>
      </c>
      <c r="B3" s="27" t="s">
        <v>0</v>
      </c>
      <c r="C3" s="27"/>
      <c r="D3" s="2"/>
      <c r="E3" s="27" t="s">
        <v>1</v>
      </c>
      <c r="F3" s="27"/>
      <c r="G3" s="2"/>
      <c r="H3" s="27" t="s">
        <v>2</v>
      </c>
      <c r="I3" s="27"/>
      <c r="L3" s="19"/>
    </row>
    <row r="4" spans="1:12" ht="24" customHeight="1">
      <c r="A4" s="26"/>
      <c r="B4" s="16" t="s">
        <v>3</v>
      </c>
      <c r="C4" s="16" t="s">
        <v>4</v>
      </c>
      <c r="D4" s="17"/>
      <c r="E4" s="16" t="s">
        <v>3</v>
      </c>
      <c r="F4" s="16" t="s">
        <v>4</v>
      </c>
      <c r="G4" s="17"/>
      <c r="H4" s="16" t="s">
        <v>3</v>
      </c>
      <c r="I4" s="16" t="s">
        <v>4</v>
      </c>
      <c r="L4" s="19"/>
    </row>
    <row r="5" spans="1:12" ht="24" customHeight="1">
      <c r="A5" s="8" t="s">
        <v>5</v>
      </c>
      <c r="B5" s="29">
        <v>432816.5</v>
      </c>
      <c r="C5" s="4">
        <f>SUM(C6:C10,C14,C18)</f>
        <v>99.962485256453945</v>
      </c>
      <c r="D5" s="3"/>
      <c r="E5" s="29">
        <v>216216.75</v>
      </c>
      <c r="F5" s="4">
        <f>SUM(F6:F10,F14,F18)</f>
        <v>100.00000115624717</v>
      </c>
      <c r="G5" s="3"/>
      <c r="H5" s="29">
        <v>216599.75</v>
      </c>
      <c r="I5" s="4">
        <f>SUM(I6:I10,I14,I18)</f>
        <v>99.975678642288372</v>
      </c>
      <c r="L5" s="19"/>
    </row>
    <row r="6" spans="1:12" ht="24" customHeight="1">
      <c r="A6" s="5" t="s">
        <v>9</v>
      </c>
      <c r="B6" s="19">
        <v>7804.0824999999995</v>
      </c>
      <c r="C6" s="6">
        <f>(B6*100)/B5</f>
        <v>1.8030926501184683</v>
      </c>
      <c r="E6" s="19">
        <v>3005.8575000000001</v>
      </c>
      <c r="F6" s="6">
        <f>(E6*100)/E5</f>
        <v>1.3902056616797727</v>
      </c>
      <c r="H6" s="19">
        <v>4798.2275</v>
      </c>
      <c r="I6" s="6">
        <f>(H6*100)/H5</f>
        <v>2.2152507101231649</v>
      </c>
      <c r="L6" s="19"/>
    </row>
    <row r="7" spans="1:12" ht="24" customHeight="1">
      <c r="A7" s="9" t="s">
        <v>10</v>
      </c>
      <c r="B7" s="19">
        <v>131427.155</v>
      </c>
      <c r="C7" s="6">
        <f>(B7*100)/B5</f>
        <v>30.365560231645514</v>
      </c>
      <c r="E7" s="19">
        <v>59080.240000000005</v>
      </c>
      <c r="F7" s="6">
        <f>(E7*100)/E5</f>
        <v>27.324543542533135</v>
      </c>
      <c r="H7" s="19">
        <v>72346.912500000006</v>
      </c>
      <c r="I7" s="6">
        <f>(H7*100)/H5</f>
        <v>33.401198524005686</v>
      </c>
      <c r="L7" s="19"/>
    </row>
    <row r="8" spans="1:12" ht="24" customHeight="1">
      <c r="A8" s="5" t="s">
        <v>7</v>
      </c>
      <c r="B8" s="19">
        <v>123458.30250000001</v>
      </c>
      <c r="C8" s="6">
        <f>(B8*100)/B5</f>
        <v>28.524398330470301</v>
      </c>
      <c r="E8" s="19">
        <v>65446.597500000003</v>
      </c>
      <c r="F8" s="6">
        <f>(E8*100)/E5</f>
        <v>30.268976617213976</v>
      </c>
      <c r="H8" s="19">
        <v>58011.705000000002</v>
      </c>
      <c r="I8" s="6">
        <f>(H8*100)/H5</f>
        <v>26.782904874082266</v>
      </c>
      <c r="L8" s="19"/>
    </row>
    <row r="9" spans="1:12" ht="24" customHeight="1">
      <c r="A9" s="7" t="s">
        <v>11</v>
      </c>
      <c r="B9" s="19">
        <v>96132.200000000012</v>
      </c>
      <c r="C9" s="6">
        <f>(B9*100)/B5</f>
        <v>22.210844549595503</v>
      </c>
      <c r="E9" s="19">
        <v>53016.967499999999</v>
      </c>
      <c r="F9" s="6">
        <f>(E9*100)/E5</f>
        <v>24.520286934291629</v>
      </c>
      <c r="H9" s="19">
        <v>43115.232499999998</v>
      </c>
      <c r="I9" s="6">
        <f>(H9*100)/H5</f>
        <v>19.905485809655829</v>
      </c>
      <c r="L9" s="19"/>
    </row>
    <row r="10" spans="1:12" ht="24" customHeight="1">
      <c r="A10" s="7" t="s">
        <v>12</v>
      </c>
      <c r="B10" s="13">
        <f>SUM(B11,B12)</f>
        <v>46885.8125</v>
      </c>
      <c r="C10" s="18">
        <f t="shared" ref="C10:I10" si="0">SUM(C11,C12,C13)</f>
        <v>10.832722989996915</v>
      </c>
      <c r="D10" s="13">
        <f t="shared" si="0"/>
        <v>0</v>
      </c>
      <c r="E10" s="13">
        <f>SUM(E11,E12)</f>
        <v>24353.535</v>
      </c>
      <c r="F10" s="18">
        <f t="shared" si="0"/>
        <v>11.263482130778492</v>
      </c>
      <c r="G10" s="13">
        <f t="shared" si="0"/>
        <v>0</v>
      </c>
      <c r="H10" s="13">
        <f>SUM(H11,H12)</f>
        <v>22532.2775</v>
      </c>
      <c r="I10" s="18">
        <f t="shared" si="0"/>
        <v>10.402725534078408</v>
      </c>
    </row>
    <row r="11" spans="1:12" ht="24" customHeight="1">
      <c r="A11" s="7" t="s">
        <v>14</v>
      </c>
      <c r="B11" s="19">
        <v>38583.574999999997</v>
      </c>
      <c r="C11" s="6">
        <f>(B11*100)/B5</f>
        <v>8.9145342194671411</v>
      </c>
      <c r="E11" s="19">
        <v>19863.837500000001</v>
      </c>
      <c r="F11" s="6">
        <f>(E11*100)/E5</f>
        <v>9.1870021633384109</v>
      </c>
      <c r="H11" s="19">
        <v>18719.735000000001</v>
      </c>
      <c r="I11" s="6">
        <f>(H11*100)/H5</f>
        <v>8.6425469096801812</v>
      </c>
      <c r="L11" s="19"/>
    </row>
    <row r="12" spans="1:12" ht="24" customHeight="1">
      <c r="A12" s="7" t="s">
        <v>15</v>
      </c>
      <c r="B12" s="19">
        <v>8302.2374999999993</v>
      </c>
      <c r="C12" s="6">
        <f>(B12*100)/B5</f>
        <v>1.918188770529774</v>
      </c>
      <c r="E12" s="19">
        <v>4489.6974999999993</v>
      </c>
      <c r="F12" s="6">
        <f>(E12*100)/E5</f>
        <v>2.07647996744008</v>
      </c>
      <c r="H12" s="19">
        <v>3812.5425000000005</v>
      </c>
      <c r="I12" s="6">
        <f>(H12*100)/H5</f>
        <v>1.7601786243982278</v>
      </c>
      <c r="L12" s="19"/>
    </row>
    <row r="13" spans="1:12" ht="24" customHeight="1">
      <c r="A13" s="7" t="s">
        <v>16</v>
      </c>
      <c r="B13" s="15" t="s">
        <v>19</v>
      </c>
      <c r="C13" s="12" t="s">
        <v>19</v>
      </c>
      <c r="E13" s="15" t="s">
        <v>19</v>
      </c>
      <c r="F13" s="12" t="s">
        <v>19</v>
      </c>
      <c r="H13" s="15" t="s">
        <v>19</v>
      </c>
      <c r="I13" s="12" t="s">
        <v>19</v>
      </c>
      <c r="J13" s="6"/>
      <c r="L13" s="19"/>
    </row>
    <row r="14" spans="1:12" ht="24" customHeight="1">
      <c r="A14" s="7" t="s">
        <v>13</v>
      </c>
      <c r="B14" s="13">
        <f>SUM(B15,B16,B17)</f>
        <v>26946.577499999999</v>
      </c>
      <c r="C14" s="18">
        <f t="shared" ref="C14:I14" si="1">SUM(C15,C16,C17)</f>
        <v>6.2258665046272492</v>
      </c>
      <c r="D14" s="13">
        <f t="shared" si="1"/>
        <v>0</v>
      </c>
      <c r="E14" s="13">
        <f>SUM(E15,E16,E17)</f>
        <v>11203.8675</v>
      </c>
      <c r="F14" s="18">
        <f t="shared" si="1"/>
        <v>5.1817759262406815</v>
      </c>
      <c r="G14" s="13">
        <f t="shared" si="1"/>
        <v>0</v>
      </c>
      <c r="H14" s="13">
        <f>SUM(H15,H16,H17)</f>
        <v>15742.715</v>
      </c>
      <c r="I14" s="18">
        <f t="shared" si="1"/>
        <v>7.2681131903430174</v>
      </c>
      <c r="J14" s="6"/>
      <c r="L14" s="19"/>
    </row>
    <row r="15" spans="1:12" ht="24" customHeight="1">
      <c r="A15" s="7" t="s">
        <v>16</v>
      </c>
      <c r="B15" s="19">
        <v>7400.9424999999992</v>
      </c>
      <c r="C15" s="6">
        <f>(B15*100)/B5</f>
        <v>1.7099492510105319</v>
      </c>
      <c r="E15" s="19">
        <v>3601.0675000000001</v>
      </c>
      <c r="F15" s="6">
        <f>(E15*100)/E5</f>
        <v>1.6654896070725325</v>
      </c>
      <c r="H15" s="19">
        <v>3799.875</v>
      </c>
      <c r="I15" s="6">
        <f>(H15*100)/H5</f>
        <v>1.7543302796979221</v>
      </c>
    </row>
    <row r="16" spans="1:12" ht="24" customHeight="1">
      <c r="A16" s="7" t="s">
        <v>17</v>
      </c>
      <c r="B16" s="19">
        <v>14832.814999999999</v>
      </c>
      <c r="C16" s="6">
        <f>(B16*100)/B5</f>
        <v>3.4270447175650647</v>
      </c>
      <c r="E16" s="19">
        <v>5942.68</v>
      </c>
      <c r="F16" s="6">
        <f>(E16*100)/E5</f>
        <v>2.748482714683298</v>
      </c>
      <c r="H16" s="19">
        <v>8890.1350000000002</v>
      </c>
      <c r="I16" s="6">
        <f>(H16*100)/H5</f>
        <v>4.104406861042083</v>
      </c>
    </row>
    <row r="17" spans="1:9" ht="24" customHeight="1">
      <c r="A17" s="7" t="s">
        <v>18</v>
      </c>
      <c r="B17" s="19">
        <v>4712.82</v>
      </c>
      <c r="C17" s="20">
        <f>(B17*100)/B5</f>
        <v>1.0888725360516525</v>
      </c>
      <c r="D17" s="21"/>
      <c r="E17" s="19">
        <v>1660.12</v>
      </c>
      <c r="F17" s="20">
        <f>(E17*100)/E5</f>
        <v>0.76780360448485141</v>
      </c>
      <c r="G17" s="21"/>
      <c r="H17" s="19">
        <v>3052.7049999999999</v>
      </c>
      <c r="I17" s="20">
        <f>(H17*100)/H5</f>
        <v>1.4093760496030121</v>
      </c>
    </row>
    <row r="18" spans="1:9">
      <c r="A18" s="10" t="s">
        <v>20</v>
      </c>
      <c r="B18" s="28">
        <v>162.36750000000001</v>
      </c>
      <c r="C18" s="24" t="s">
        <v>6</v>
      </c>
      <c r="D18" s="10"/>
      <c r="E18" s="28">
        <v>109.6875</v>
      </c>
      <c r="F18" s="11">
        <f>(E18*100)/E5</f>
        <v>5.0730343509464461E-2</v>
      </c>
      <c r="G18" s="10"/>
      <c r="H18" s="28">
        <v>52.682499999999997</v>
      </c>
      <c r="I18" s="24" t="s">
        <v>6</v>
      </c>
    </row>
    <row r="19" spans="1:9" ht="23.25">
      <c r="A19" s="22" t="s">
        <v>21</v>
      </c>
    </row>
    <row r="20" spans="1:9">
      <c r="A20" s="23" t="s">
        <v>22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2012-12-19T02:37:48Z</cp:lastPrinted>
  <dcterms:created xsi:type="dcterms:W3CDTF">2012-12-19T02:22:22Z</dcterms:created>
  <dcterms:modified xsi:type="dcterms:W3CDTF">2014-07-31T04:37:10Z</dcterms:modified>
</cp:coreProperties>
</file>